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Edad 20-I" sheetId="1" r:id="rId1"/>
    <sheet name="Edad 20-Il" sheetId="2" r:id="rId2"/>
  </sheets>
  <externalReferences>
    <externalReference r:id="rId5"/>
  </externalReferences>
  <definedNames>
    <definedName name="_xlnm.Print_Area" localSheetId="0">'Edad 20-I'!$A$1:$AB$36</definedName>
    <definedName name="_xlnm.Print_Area" localSheetId="1">'Edad 20-Il'!$A$1:$AB$35</definedName>
  </definedNames>
  <calcPr fullCalcOnLoad="1"/>
</workbook>
</file>

<file path=xl/sharedStrings.xml><?xml version="1.0" encoding="utf-8"?>
<sst xmlns="http://schemas.openxmlformats.org/spreadsheetml/2006/main" count="148" uniqueCount="51">
  <si>
    <t>ALUMNOS MATRICULADOS SEGÚN FACULTAD, ESPECIALIDAD, GÉNERO Y EDAD</t>
  </si>
  <si>
    <t>UNALM 2020 - I</t>
  </si>
  <si>
    <t>EDAD</t>
  </si>
  <si>
    <t>FACULTAD</t>
  </si>
  <si>
    <t>FACULTAD DE CIENCIAS</t>
  </si>
  <si>
    <t xml:space="preserve">FAC. CIENCIAS </t>
  </si>
  <si>
    <t>FAC. ECONOMÍA Y PLANIFICACIÓN</t>
  </si>
  <si>
    <t xml:space="preserve">FACULTAD DE </t>
  </si>
  <si>
    <t>FACULTAD DE</t>
  </si>
  <si>
    <t>TOTALES</t>
  </si>
  <si>
    <t>AGRONOMIA</t>
  </si>
  <si>
    <t>BIOLOGÍA</t>
  </si>
  <si>
    <t>ING. AMBIENTAL</t>
  </si>
  <si>
    <t>METEOROLOG.</t>
  </si>
  <si>
    <t>FORESTALES</t>
  </si>
  <si>
    <t>ECONOMÍA</t>
  </si>
  <si>
    <t>ESTADIST. INFOR.</t>
  </si>
  <si>
    <t>GEST. EMPRES</t>
  </si>
  <si>
    <t>ING. AGRÍCOLA</t>
  </si>
  <si>
    <t>ZOOTECNIA</t>
  </si>
  <si>
    <t>PESQUERÍA</t>
  </si>
  <si>
    <t>IND. ALIMENT.</t>
  </si>
  <si>
    <t>F</t>
  </si>
  <si>
    <t>M</t>
  </si>
  <si>
    <t>T</t>
  </si>
  <si>
    <t>14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</si>
  <si>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</si>
  <si>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</si>
  <si>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</si>
  <si>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</si>
  <si>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</si>
  <si>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</si>
  <si>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</si>
  <si>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</si>
  <si>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</si>
  <si>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</si>
  <si>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</si>
  <si>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</si>
  <si>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</si>
  <si>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</si>
  <si>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</si>
  <si>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</si>
  <si>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</si>
  <si>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</si>
  <si>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</si>
  <si>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 xml:space="preserve">35 a más </t>
  </si>
  <si>
    <t>TOTAL</t>
  </si>
  <si>
    <t>Fuente: Direccion de Estudios y Registros Académicos</t>
  </si>
  <si>
    <t>UNALM 2020 - II</t>
  </si>
  <si>
    <t>15  años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</si>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</sst>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/>
      <top style="medium"/>
      <bottom/>
    </border>
    <border>
      <left style="medium"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 style="medium"/>
      <top style="medium"/>
      <bottom style="thin">
        <color theme="9" tint="-0.4999699890613556"/>
      </bottom>
    </border>
    <border>
      <left style="medium"/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 style="medium"/>
      <top style="thin"/>
      <bottom style="thin"/>
    </border>
    <border>
      <left/>
      <right style="thin">
        <color theme="9" tint="-0.4999699890613556"/>
      </right>
      <top style="thin"/>
      <bottom style="thin"/>
    </border>
    <border>
      <left style="thin">
        <color theme="9" tint="-0.4999699890613556"/>
      </left>
      <right/>
      <top style="thin"/>
      <bottom style="thin"/>
    </border>
    <border>
      <left style="medium"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/>
      <top style="thin">
        <color theme="9" tint="-0.4999699890613556"/>
      </top>
      <bottom/>
    </border>
    <border>
      <left style="medium"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>
        <color theme="9" tint="-0.4999699890613556"/>
      </right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>
        <color theme="9" tint="-0.4999699890613556"/>
      </left>
      <right style="medium">
        <color theme="9" tint="-0.4999699890613556"/>
      </right>
      <top style="medium"/>
      <bottom style="medium"/>
    </border>
    <border>
      <left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/>
      <top style="medium"/>
      <bottom style="medium"/>
    </border>
    <border>
      <left style="medium">
        <color theme="9" tint="-0.4999699890613556"/>
      </left>
      <right style="thin">
        <color theme="9" tint="-0.4999699890613556"/>
      </right>
      <top style="medium"/>
      <bottom style="medium"/>
    </border>
    <border>
      <left style="medium">
        <color theme="9" tint="-0.4999699890613556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4.%20Poblaci&#243;n%20Aca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. 20-I"/>
      <sheetName val="Matric. 20-II"/>
      <sheetName val="Nivel 20-I"/>
      <sheetName val="Nivel 20-II"/>
      <sheetName val="Situacion 20-I"/>
      <sheetName val="Situacion 20-II"/>
      <sheetName val="Edad 20-I"/>
      <sheetName val="Edad 20-Il"/>
      <sheetName val="Retiros 20-I"/>
      <sheetName val="Retiros 20-lI "/>
      <sheetName val="Retiros tot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80" zoomScaleNormal="80" zoomScaleSheetLayoutView="100" zoomScalePageLayoutView="0" workbookViewId="0" topLeftCell="A16">
      <selection activeCell="AH26" sqref="AH26"/>
    </sheetView>
  </sheetViews>
  <sheetFormatPr defaultColWidth="11.421875" defaultRowHeight="15"/>
  <cols>
    <col min="1" max="1" width="11.421875" style="2" customWidth="1"/>
    <col min="2" max="28" width="7.140625" style="2" customWidth="1"/>
    <col min="29" max="16384" width="11.421875" style="2" customWidth="1"/>
  </cols>
  <sheetData>
    <row r="1" spans="1:2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2" thickBot="1"/>
    <row r="5" spans="1:28" s="15" customFormat="1" ht="24.75" customHeight="1">
      <c r="A5" s="6" t="s">
        <v>2</v>
      </c>
      <c r="B5" s="7" t="s">
        <v>3</v>
      </c>
      <c r="C5" s="8"/>
      <c r="D5" s="9" t="s">
        <v>4</v>
      </c>
      <c r="E5" s="10"/>
      <c r="F5" s="10"/>
      <c r="G5" s="10"/>
      <c r="H5" s="10"/>
      <c r="I5" s="11"/>
      <c r="J5" s="7" t="s">
        <v>5</v>
      </c>
      <c r="K5" s="8"/>
      <c r="L5" s="9" t="s">
        <v>6</v>
      </c>
      <c r="M5" s="10"/>
      <c r="N5" s="10"/>
      <c r="O5" s="10"/>
      <c r="P5" s="10"/>
      <c r="Q5" s="11"/>
      <c r="R5" s="7" t="s">
        <v>7</v>
      </c>
      <c r="S5" s="8"/>
      <c r="T5" s="9" t="s">
        <v>8</v>
      </c>
      <c r="U5" s="11"/>
      <c r="V5" s="7" t="s">
        <v>8</v>
      </c>
      <c r="W5" s="8"/>
      <c r="X5" s="9" t="s">
        <v>8</v>
      </c>
      <c r="Y5" s="11"/>
      <c r="Z5" s="12" t="s">
        <v>9</v>
      </c>
      <c r="AA5" s="13"/>
      <c r="AB5" s="14"/>
    </row>
    <row r="6" spans="1:28" s="15" customFormat="1" ht="24.75" customHeight="1">
      <c r="A6" s="16"/>
      <c r="B6" s="17" t="s">
        <v>10</v>
      </c>
      <c r="C6" s="18"/>
      <c r="D6" s="19" t="s">
        <v>11</v>
      </c>
      <c r="E6" s="20"/>
      <c r="F6" s="17" t="s">
        <v>12</v>
      </c>
      <c r="G6" s="18"/>
      <c r="H6" s="19" t="s">
        <v>13</v>
      </c>
      <c r="I6" s="20"/>
      <c r="J6" s="17" t="s">
        <v>14</v>
      </c>
      <c r="K6" s="18"/>
      <c r="L6" s="19" t="s">
        <v>15</v>
      </c>
      <c r="M6" s="20"/>
      <c r="N6" s="17" t="s">
        <v>16</v>
      </c>
      <c r="O6" s="18"/>
      <c r="P6" s="19" t="s">
        <v>17</v>
      </c>
      <c r="Q6" s="20"/>
      <c r="R6" s="17" t="s">
        <v>18</v>
      </c>
      <c r="S6" s="18"/>
      <c r="T6" s="19" t="s">
        <v>19</v>
      </c>
      <c r="U6" s="20"/>
      <c r="V6" s="17" t="s">
        <v>20</v>
      </c>
      <c r="W6" s="18"/>
      <c r="X6" s="19" t="s">
        <v>21</v>
      </c>
      <c r="Y6" s="18"/>
      <c r="Z6" s="21"/>
      <c r="AA6" s="22"/>
      <c r="AB6" s="23"/>
    </row>
    <row r="7" spans="1:28" s="15" customFormat="1" ht="24.75" customHeight="1" thickBot="1">
      <c r="A7" s="24"/>
      <c r="B7" s="25" t="s">
        <v>22</v>
      </c>
      <c r="C7" s="26" t="s">
        <v>23</v>
      </c>
      <c r="D7" s="25" t="s">
        <v>22</v>
      </c>
      <c r="E7" s="26" t="s">
        <v>23</v>
      </c>
      <c r="F7" s="25" t="s">
        <v>22</v>
      </c>
      <c r="G7" s="26" t="s">
        <v>23</v>
      </c>
      <c r="H7" s="25" t="s">
        <v>22</v>
      </c>
      <c r="I7" s="26" t="s">
        <v>23</v>
      </c>
      <c r="J7" s="25" t="s">
        <v>22</v>
      </c>
      <c r="K7" s="26" t="s">
        <v>23</v>
      </c>
      <c r="L7" s="25" t="s">
        <v>22</v>
      </c>
      <c r="M7" s="26" t="s">
        <v>23</v>
      </c>
      <c r="N7" s="25" t="s">
        <v>22</v>
      </c>
      <c r="O7" s="26" t="s">
        <v>23</v>
      </c>
      <c r="P7" s="25" t="s">
        <v>22</v>
      </c>
      <c r="Q7" s="26" t="s">
        <v>23</v>
      </c>
      <c r="R7" s="25" t="s">
        <v>22</v>
      </c>
      <c r="S7" s="26" t="s">
        <v>23</v>
      </c>
      <c r="T7" s="25" t="s">
        <v>22</v>
      </c>
      <c r="U7" s="26" t="s">
        <v>23</v>
      </c>
      <c r="V7" s="25" t="s">
        <v>22</v>
      </c>
      <c r="W7" s="26" t="s">
        <v>23</v>
      </c>
      <c r="X7" s="25" t="s">
        <v>22</v>
      </c>
      <c r="Y7" s="26" t="s">
        <v>23</v>
      </c>
      <c r="Z7" s="25" t="s">
        <v>22</v>
      </c>
      <c r="AA7" s="26" t="s">
        <v>23</v>
      </c>
      <c r="AB7" s="27" t="s">
        <v>24</v>
      </c>
    </row>
    <row r="8" s="15" customFormat="1" ht="9" customHeight="1" thickBot="1"/>
    <row r="9" spans="1:28" s="15" customFormat="1" ht="24.75" customHeight="1">
      <c r="A9" s="28" t="s">
        <v>25</v>
      </c>
      <c r="B9" s="29">
        <v>0</v>
      </c>
      <c r="C9" s="30">
        <v>0</v>
      </c>
      <c r="D9" s="29">
        <v>0</v>
      </c>
      <c r="E9" s="30">
        <v>0</v>
      </c>
      <c r="F9" s="29">
        <v>0</v>
      </c>
      <c r="G9" s="30">
        <v>0</v>
      </c>
      <c r="H9" s="29">
        <v>0</v>
      </c>
      <c r="I9" s="30">
        <v>0</v>
      </c>
      <c r="J9" s="29">
        <v>0</v>
      </c>
      <c r="K9" s="30">
        <v>0</v>
      </c>
      <c r="L9" s="29">
        <v>0</v>
      </c>
      <c r="M9" s="30">
        <v>0</v>
      </c>
      <c r="N9" s="29">
        <v>0</v>
      </c>
      <c r="O9" s="30">
        <v>0</v>
      </c>
      <c r="P9" s="29">
        <v>0</v>
      </c>
      <c r="Q9" s="30">
        <v>0</v>
      </c>
      <c r="R9" s="29">
        <v>0</v>
      </c>
      <c r="S9" s="30">
        <v>1</v>
      </c>
      <c r="T9" s="29">
        <v>0</v>
      </c>
      <c r="U9" s="30">
        <v>0</v>
      </c>
      <c r="V9" s="29">
        <v>0</v>
      </c>
      <c r="W9" s="30">
        <v>0</v>
      </c>
      <c r="X9" s="29">
        <v>0</v>
      </c>
      <c r="Y9" s="30">
        <v>0</v>
      </c>
      <c r="Z9" s="29">
        <f aca="true" t="shared" si="0" ref="Z9:AA24">X9+V9+T9+R9+P9+N9+L9+J9+H9+F9+D9+B9</f>
        <v>0</v>
      </c>
      <c r="AA9" s="30">
        <f t="shared" si="0"/>
        <v>1</v>
      </c>
      <c r="AB9" s="31">
        <f>Z9+AA9</f>
        <v>1</v>
      </c>
    </row>
    <row r="10" spans="1:28" s="15" customFormat="1" ht="24.75" customHeight="1">
      <c r="A10" s="32" t="s">
        <v>26</v>
      </c>
      <c r="B10" s="33">
        <v>0</v>
      </c>
      <c r="C10" s="34">
        <v>0</v>
      </c>
      <c r="D10" s="33">
        <v>0</v>
      </c>
      <c r="E10" s="34">
        <v>0</v>
      </c>
      <c r="F10" s="33">
        <v>0</v>
      </c>
      <c r="G10" s="34">
        <v>0</v>
      </c>
      <c r="H10" s="33">
        <v>0</v>
      </c>
      <c r="I10" s="34">
        <v>0</v>
      </c>
      <c r="J10" s="33">
        <v>1</v>
      </c>
      <c r="K10" s="34">
        <v>0</v>
      </c>
      <c r="L10" s="33">
        <v>0</v>
      </c>
      <c r="M10" s="34">
        <v>0</v>
      </c>
      <c r="N10" s="33">
        <v>0</v>
      </c>
      <c r="O10" s="34">
        <v>0</v>
      </c>
      <c r="P10" s="33">
        <v>0</v>
      </c>
      <c r="Q10" s="34">
        <v>0</v>
      </c>
      <c r="R10" s="33">
        <v>0</v>
      </c>
      <c r="S10" s="34">
        <v>1</v>
      </c>
      <c r="T10" s="33">
        <v>0</v>
      </c>
      <c r="U10" s="34">
        <v>0</v>
      </c>
      <c r="V10" s="33">
        <v>0</v>
      </c>
      <c r="W10" s="34">
        <v>0</v>
      </c>
      <c r="X10" s="33">
        <v>0</v>
      </c>
      <c r="Y10" s="34">
        <v>0</v>
      </c>
      <c r="Z10" s="33">
        <f t="shared" si="0"/>
        <v>1</v>
      </c>
      <c r="AA10" s="34">
        <f t="shared" si="0"/>
        <v>1</v>
      </c>
      <c r="AB10" s="35">
        <f>Z10+AA10</f>
        <v>2</v>
      </c>
    </row>
    <row r="11" spans="1:28" s="41" customFormat="1" ht="24.75" customHeight="1">
      <c r="A11" s="32" t="s">
        <v>27</v>
      </c>
      <c r="B11" s="36">
        <v>4</v>
      </c>
      <c r="C11" s="37">
        <v>3</v>
      </c>
      <c r="D11" s="36">
        <v>2</v>
      </c>
      <c r="E11" s="37">
        <v>0</v>
      </c>
      <c r="F11" s="36">
        <v>3</v>
      </c>
      <c r="G11" s="37">
        <v>2</v>
      </c>
      <c r="H11" s="36">
        <v>0</v>
      </c>
      <c r="I11" s="37">
        <v>1</v>
      </c>
      <c r="J11" s="36">
        <v>2</v>
      </c>
      <c r="K11" s="37">
        <v>1</v>
      </c>
      <c r="L11" s="36">
        <v>1</v>
      </c>
      <c r="M11" s="37">
        <v>0</v>
      </c>
      <c r="N11" s="36">
        <v>1</v>
      </c>
      <c r="O11" s="37">
        <v>1</v>
      </c>
      <c r="P11" s="36">
        <v>2</v>
      </c>
      <c r="Q11" s="37">
        <v>0</v>
      </c>
      <c r="R11" s="36">
        <v>0</v>
      </c>
      <c r="S11" s="37">
        <v>3</v>
      </c>
      <c r="T11" s="36">
        <v>2</v>
      </c>
      <c r="U11" s="37">
        <v>1</v>
      </c>
      <c r="V11" s="36">
        <v>0</v>
      </c>
      <c r="W11" s="37">
        <v>1</v>
      </c>
      <c r="X11" s="36">
        <v>1</v>
      </c>
      <c r="Y11" s="37">
        <v>2</v>
      </c>
      <c r="Z11" s="38">
        <f t="shared" si="0"/>
        <v>18</v>
      </c>
      <c r="AA11" s="39">
        <f t="shared" si="0"/>
        <v>15</v>
      </c>
      <c r="AB11" s="40">
        <f>Z11+AA11</f>
        <v>33</v>
      </c>
    </row>
    <row r="12" spans="1:28" s="41" customFormat="1" ht="24.75" customHeight="1">
      <c r="A12" s="32" t="s">
        <v>28</v>
      </c>
      <c r="B12" s="36">
        <v>24</v>
      </c>
      <c r="C12" s="37">
        <v>21</v>
      </c>
      <c r="D12" s="36">
        <v>6</v>
      </c>
      <c r="E12" s="37">
        <v>6</v>
      </c>
      <c r="F12" s="36">
        <v>13</v>
      </c>
      <c r="G12" s="37">
        <v>14</v>
      </c>
      <c r="H12" s="36">
        <v>2</v>
      </c>
      <c r="I12" s="37">
        <v>9</v>
      </c>
      <c r="J12" s="36">
        <v>12</v>
      </c>
      <c r="K12" s="37">
        <v>7</v>
      </c>
      <c r="L12" s="36">
        <v>3</v>
      </c>
      <c r="M12" s="37">
        <v>8</v>
      </c>
      <c r="N12" s="36">
        <v>2</v>
      </c>
      <c r="O12" s="37">
        <v>3</v>
      </c>
      <c r="P12" s="36">
        <v>10</v>
      </c>
      <c r="Q12" s="37">
        <v>2</v>
      </c>
      <c r="R12" s="36">
        <v>6</v>
      </c>
      <c r="S12" s="37">
        <v>10</v>
      </c>
      <c r="T12" s="36">
        <v>12</v>
      </c>
      <c r="U12" s="37">
        <v>5</v>
      </c>
      <c r="V12" s="36">
        <v>3</v>
      </c>
      <c r="W12" s="37">
        <v>2</v>
      </c>
      <c r="X12" s="36">
        <v>11</v>
      </c>
      <c r="Y12" s="37">
        <v>8</v>
      </c>
      <c r="Z12" s="38">
        <f t="shared" si="0"/>
        <v>104</v>
      </c>
      <c r="AA12" s="39">
        <f t="shared" si="0"/>
        <v>95</v>
      </c>
      <c r="AB12" s="40">
        <f aca="true" t="shared" si="1" ref="AB12:AB29">Z12+AA12</f>
        <v>199</v>
      </c>
    </row>
    <row r="13" spans="1:28" s="41" customFormat="1" ht="24.75" customHeight="1">
      <c r="A13" s="32" t="s">
        <v>29</v>
      </c>
      <c r="B13" s="36">
        <v>50</v>
      </c>
      <c r="C13" s="37">
        <v>48</v>
      </c>
      <c r="D13" s="36">
        <v>16</v>
      </c>
      <c r="E13" s="37">
        <v>18</v>
      </c>
      <c r="F13" s="36">
        <v>32</v>
      </c>
      <c r="G13" s="37">
        <v>26</v>
      </c>
      <c r="H13" s="36">
        <v>13</v>
      </c>
      <c r="I13" s="37">
        <v>12</v>
      </c>
      <c r="J13" s="36">
        <v>16</v>
      </c>
      <c r="K13" s="37">
        <v>15</v>
      </c>
      <c r="L13" s="36">
        <v>18</v>
      </c>
      <c r="M13" s="37">
        <v>19</v>
      </c>
      <c r="N13" s="36">
        <v>9</v>
      </c>
      <c r="O13" s="37">
        <v>12</v>
      </c>
      <c r="P13" s="36">
        <v>16</v>
      </c>
      <c r="Q13" s="37">
        <v>17</v>
      </c>
      <c r="R13" s="36">
        <v>13</v>
      </c>
      <c r="S13" s="37">
        <v>23</v>
      </c>
      <c r="T13" s="36">
        <v>21</v>
      </c>
      <c r="U13" s="37">
        <v>23</v>
      </c>
      <c r="V13" s="36">
        <v>16</v>
      </c>
      <c r="W13" s="37">
        <v>17</v>
      </c>
      <c r="X13" s="36">
        <v>29</v>
      </c>
      <c r="Y13" s="37">
        <v>20</v>
      </c>
      <c r="Z13" s="38">
        <f t="shared" si="0"/>
        <v>249</v>
      </c>
      <c r="AA13" s="39">
        <f t="shared" si="0"/>
        <v>250</v>
      </c>
      <c r="AB13" s="40">
        <f t="shared" si="1"/>
        <v>499</v>
      </c>
    </row>
    <row r="14" spans="1:28" s="41" customFormat="1" ht="24.75" customHeight="1">
      <c r="A14" s="32" t="s">
        <v>30</v>
      </c>
      <c r="B14" s="36">
        <v>87</v>
      </c>
      <c r="C14" s="37">
        <v>55</v>
      </c>
      <c r="D14" s="36">
        <v>31</v>
      </c>
      <c r="E14" s="37">
        <v>25</v>
      </c>
      <c r="F14" s="36">
        <v>31</v>
      </c>
      <c r="G14" s="37">
        <v>31</v>
      </c>
      <c r="H14" s="36">
        <v>16</v>
      </c>
      <c r="I14" s="37">
        <v>17</v>
      </c>
      <c r="J14" s="36">
        <v>32</v>
      </c>
      <c r="K14" s="37">
        <v>18</v>
      </c>
      <c r="L14" s="36">
        <v>20</v>
      </c>
      <c r="M14" s="37">
        <v>17</v>
      </c>
      <c r="N14" s="36">
        <v>13</v>
      </c>
      <c r="O14" s="37">
        <v>17</v>
      </c>
      <c r="P14" s="36">
        <v>24</v>
      </c>
      <c r="Q14" s="37">
        <v>12</v>
      </c>
      <c r="R14" s="36">
        <v>23</v>
      </c>
      <c r="S14" s="37">
        <v>25</v>
      </c>
      <c r="T14" s="36">
        <v>38</v>
      </c>
      <c r="U14" s="37">
        <v>25</v>
      </c>
      <c r="V14" s="36">
        <v>27</v>
      </c>
      <c r="W14" s="37">
        <v>17</v>
      </c>
      <c r="X14" s="36">
        <v>47</v>
      </c>
      <c r="Y14" s="37">
        <v>25</v>
      </c>
      <c r="Z14" s="38">
        <f t="shared" si="0"/>
        <v>389</v>
      </c>
      <c r="AA14" s="39">
        <f t="shared" si="0"/>
        <v>284</v>
      </c>
      <c r="AB14" s="40">
        <f t="shared" si="1"/>
        <v>673</v>
      </c>
    </row>
    <row r="15" spans="1:28" s="41" customFormat="1" ht="24.75" customHeight="1">
      <c r="A15" s="32" t="s">
        <v>31</v>
      </c>
      <c r="B15" s="36">
        <v>83</v>
      </c>
      <c r="C15" s="37">
        <v>70</v>
      </c>
      <c r="D15" s="36">
        <v>33</v>
      </c>
      <c r="E15" s="37">
        <v>25</v>
      </c>
      <c r="F15" s="36">
        <v>36</v>
      </c>
      <c r="G15" s="37">
        <v>24</v>
      </c>
      <c r="H15" s="36">
        <v>15</v>
      </c>
      <c r="I15" s="37">
        <v>23</v>
      </c>
      <c r="J15" s="36">
        <v>29</v>
      </c>
      <c r="K15" s="37">
        <v>19</v>
      </c>
      <c r="L15" s="36">
        <v>20</v>
      </c>
      <c r="M15" s="37">
        <v>19</v>
      </c>
      <c r="N15" s="36">
        <v>18</v>
      </c>
      <c r="O15" s="37">
        <v>23</v>
      </c>
      <c r="P15" s="36">
        <v>19</v>
      </c>
      <c r="Q15" s="37">
        <v>26</v>
      </c>
      <c r="R15" s="36">
        <v>22</v>
      </c>
      <c r="S15" s="37">
        <v>43</v>
      </c>
      <c r="T15" s="36">
        <v>43</v>
      </c>
      <c r="U15" s="37">
        <v>30</v>
      </c>
      <c r="V15" s="36">
        <v>32</v>
      </c>
      <c r="W15" s="37">
        <v>17</v>
      </c>
      <c r="X15" s="36">
        <v>41</v>
      </c>
      <c r="Y15" s="37">
        <v>32</v>
      </c>
      <c r="Z15" s="38">
        <f t="shared" si="0"/>
        <v>391</v>
      </c>
      <c r="AA15" s="39">
        <f t="shared" si="0"/>
        <v>351</v>
      </c>
      <c r="AB15" s="40">
        <f t="shared" si="1"/>
        <v>742</v>
      </c>
    </row>
    <row r="16" spans="1:28" s="41" customFormat="1" ht="24.75" customHeight="1">
      <c r="A16" s="32" t="s">
        <v>32</v>
      </c>
      <c r="B16" s="36">
        <v>76</v>
      </c>
      <c r="C16" s="37">
        <v>61</v>
      </c>
      <c r="D16" s="36">
        <v>32</v>
      </c>
      <c r="E16" s="37">
        <v>23</v>
      </c>
      <c r="F16" s="36">
        <v>27</v>
      </c>
      <c r="G16" s="37">
        <v>31</v>
      </c>
      <c r="H16" s="36">
        <v>14</v>
      </c>
      <c r="I16" s="37">
        <v>18</v>
      </c>
      <c r="J16" s="36">
        <v>30</v>
      </c>
      <c r="K16" s="37">
        <v>14</v>
      </c>
      <c r="L16" s="36">
        <v>21</v>
      </c>
      <c r="M16" s="37">
        <v>25</v>
      </c>
      <c r="N16" s="36">
        <v>20</v>
      </c>
      <c r="O16" s="37">
        <v>7</v>
      </c>
      <c r="P16" s="36">
        <v>23</v>
      </c>
      <c r="Q16" s="37">
        <v>27</v>
      </c>
      <c r="R16" s="36">
        <v>23</v>
      </c>
      <c r="S16" s="37">
        <v>48</v>
      </c>
      <c r="T16" s="36">
        <v>42</v>
      </c>
      <c r="U16" s="37">
        <v>26</v>
      </c>
      <c r="V16" s="36">
        <v>28</v>
      </c>
      <c r="W16" s="37">
        <v>21</v>
      </c>
      <c r="X16" s="36">
        <v>33</v>
      </c>
      <c r="Y16" s="37">
        <v>34</v>
      </c>
      <c r="Z16" s="38">
        <f t="shared" si="0"/>
        <v>369</v>
      </c>
      <c r="AA16" s="39">
        <f t="shared" si="0"/>
        <v>335</v>
      </c>
      <c r="AB16" s="40">
        <f t="shared" si="1"/>
        <v>704</v>
      </c>
    </row>
    <row r="17" spans="1:28" s="41" customFormat="1" ht="24.75" customHeight="1">
      <c r="A17" s="32" t="s">
        <v>33</v>
      </c>
      <c r="B17" s="36">
        <v>87</v>
      </c>
      <c r="C17" s="37">
        <v>67</v>
      </c>
      <c r="D17" s="36">
        <v>38</v>
      </c>
      <c r="E17" s="37">
        <v>18</v>
      </c>
      <c r="F17" s="36">
        <v>27</v>
      </c>
      <c r="G17" s="37">
        <v>27</v>
      </c>
      <c r="H17" s="36">
        <v>7</v>
      </c>
      <c r="I17" s="37">
        <v>11</v>
      </c>
      <c r="J17" s="36">
        <v>32</v>
      </c>
      <c r="K17" s="37">
        <v>24</v>
      </c>
      <c r="L17" s="36">
        <v>25</v>
      </c>
      <c r="M17" s="37">
        <v>19</v>
      </c>
      <c r="N17" s="36">
        <v>9</v>
      </c>
      <c r="O17" s="37">
        <v>17</v>
      </c>
      <c r="P17" s="36">
        <v>21</v>
      </c>
      <c r="Q17" s="37">
        <v>26</v>
      </c>
      <c r="R17" s="36">
        <v>22</v>
      </c>
      <c r="S17" s="37">
        <v>31</v>
      </c>
      <c r="T17" s="36">
        <v>29</v>
      </c>
      <c r="U17" s="37">
        <v>24</v>
      </c>
      <c r="V17" s="36">
        <v>18</v>
      </c>
      <c r="W17" s="37">
        <v>24</v>
      </c>
      <c r="X17" s="36">
        <v>50</v>
      </c>
      <c r="Y17" s="37">
        <v>31</v>
      </c>
      <c r="Z17" s="38">
        <f t="shared" si="0"/>
        <v>365</v>
      </c>
      <c r="AA17" s="39">
        <f t="shared" si="0"/>
        <v>319</v>
      </c>
      <c r="AB17" s="40">
        <f t="shared" si="1"/>
        <v>684</v>
      </c>
    </row>
    <row r="18" spans="1:28" s="41" customFormat="1" ht="24.75" customHeight="1">
      <c r="A18" s="32" t="s">
        <v>34</v>
      </c>
      <c r="B18" s="36">
        <v>90</v>
      </c>
      <c r="C18" s="37">
        <v>55</v>
      </c>
      <c r="D18" s="36">
        <v>14</v>
      </c>
      <c r="E18" s="37">
        <v>11</v>
      </c>
      <c r="F18" s="36">
        <v>16</v>
      </c>
      <c r="G18" s="37">
        <v>17</v>
      </c>
      <c r="H18" s="36">
        <v>11</v>
      </c>
      <c r="I18" s="37">
        <v>13</v>
      </c>
      <c r="J18" s="36">
        <v>24</v>
      </c>
      <c r="K18" s="37">
        <v>27</v>
      </c>
      <c r="L18" s="36">
        <v>17</v>
      </c>
      <c r="M18" s="37">
        <v>18</v>
      </c>
      <c r="N18" s="36">
        <v>13</v>
      </c>
      <c r="O18" s="37">
        <v>12</v>
      </c>
      <c r="P18" s="36">
        <v>21</v>
      </c>
      <c r="Q18" s="37">
        <v>15</v>
      </c>
      <c r="R18" s="36">
        <v>19</v>
      </c>
      <c r="S18" s="37">
        <v>34</v>
      </c>
      <c r="T18" s="36">
        <v>25</v>
      </c>
      <c r="U18" s="37">
        <v>29</v>
      </c>
      <c r="V18" s="36">
        <v>31</v>
      </c>
      <c r="W18" s="37">
        <v>22</v>
      </c>
      <c r="X18" s="36">
        <v>37</v>
      </c>
      <c r="Y18" s="37">
        <v>38</v>
      </c>
      <c r="Z18" s="38">
        <f t="shared" si="0"/>
        <v>318</v>
      </c>
      <c r="AA18" s="39">
        <f t="shared" si="0"/>
        <v>291</v>
      </c>
      <c r="AB18" s="40">
        <f t="shared" si="1"/>
        <v>609</v>
      </c>
    </row>
    <row r="19" spans="1:28" s="41" customFormat="1" ht="24.75" customHeight="1">
      <c r="A19" s="32" t="s">
        <v>35</v>
      </c>
      <c r="B19" s="36">
        <v>53</v>
      </c>
      <c r="C19" s="37">
        <v>27</v>
      </c>
      <c r="D19" s="36">
        <v>11</v>
      </c>
      <c r="E19" s="37">
        <v>13</v>
      </c>
      <c r="F19" s="36">
        <v>5</v>
      </c>
      <c r="G19" s="37">
        <v>8</v>
      </c>
      <c r="H19" s="36">
        <v>5</v>
      </c>
      <c r="I19" s="37">
        <v>11</v>
      </c>
      <c r="J19" s="36">
        <v>23</v>
      </c>
      <c r="K19" s="37">
        <v>14</v>
      </c>
      <c r="L19" s="36">
        <v>8</v>
      </c>
      <c r="M19" s="37">
        <v>11</v>
      </c>
      <c r="N19" s="36">
        <v>13</v>
      </c>
      <c r="O19" s="37">
        <v>15</v>
      </c>
      <c r="P19" s="36">
        <v>11</v>
      </c>
      <c r="Q19" s="37">
        <v>7</v>
      </c>
      <c r="R19" s="36">
        <v>14</v>
      </c>
      <c r="S19" s="37">
        <v>31</v>
      </c>
      <c r="T19" s="36">
        <v>23</v>
      </c>
      <c r="U19" s="37">
        <v>13</v>
      </c>
      <c r="V19" s="36">
        <v>14</v>
      </c>
      <c r="W19" s="37">
        <v>14</v>
      </c>
      <c r="X19" s="36">
        <v>34</v>
      </c>
      <c r="Y19" s="37">
        <v>23</v>
      </c>
      <c r="Z19" s="38">
        <f t="shared" si="0"/>
        <v>214</v>
      </c>
      <c r="AA19" s="39">
        <f t="shared" si="0"/>
        <v>187</v>
      </c>
      <c r="AB19" s="40">
        <f t="shared" si="1"/>
        <v>401</v>
      </c>
    </row>
    <row r="20" spans="1:28" s="41" customFormat="1" ht="24.75" customHeight="1">
      <c r="A20" s="32" t="s">
        <v>36</v>
      </c>
      <c r="B20" s="36">
        <v>36</v>
      </c>
      <c r="C20" s="37">
        <v>31</v>
      </c>
      <c r="D20" s="36">
        <v>8</v>
      </c>
      <c r="E20" s="37">
        <v>10</v>
      </c>
      <c r="F20" s="36">
        <v>5</v>
      </c>
      <c r="G20" s="37">
        <v>6</v>
      </c>
      <c r="H20" s="36">
        <v>2</v>
      </c>
      <c r="I20" s="37">
        <v>2</v>
      </c>
      <c r="J20" s="36">
        <v>14</v>
      </c>
      <c r="K20" s="37">
        <v>11</v>
      </c>
      <c r="L20" s="36">
        <v>7</v>
      </c>
      <c r="M20" s="37">
        <v>7</v>
      </c>
      <c r="N20" s="36">
        <v>6</v>
      </c>
      <c r="O20" s="37">
        <v>16</v>
      </c>
      <c r="P20" s="36">
        <v>17</v>
      </c>
      <c r="Q20" s="37">
        <v>6</v>
      </c>
      <c r="R20" s="36">
        <v>6</v>
      </c>
      <c r="S20" s="37">
        <v>18</v>
      </c>
      <c r="T20" s="36">
        <v>18</v>
      </c>
      <c r="U20" s="37">
        <v>19</v>
      </c>
      <c r="V20" s="36">
        <v>15</v>
      </c>
      <c r="W20" s="37">
        <v>7</v>
      </c>
      <c r="X20" s="36">
        <v>18</v>
      </c>
      <c r="Y20" s="37">
        <v>20</v>
      </c>
      <c r="Z20" s="38">
        <f t="shared" si="0"/>
        <v>152</v>
      </c>
      <c r="AA20" s="39">
        <f t="shared" si="0"/>
        <v>153</v>
      </c>
      <c r="AB20" s="40">
        <f t="shared" si="1"/>
        <v>305</v>
      </c>
    </row>
    <row r="21" spans="1:28" s="41" customFormat="1" ht="24.75" customHeight="1">
      <c r="A21" s="32" t="s">
        <v>37</v>
      </c>
      <c r="B21" s="36">
        <v>21</v>
      </c>
      <c r="C21" s="37">
        <v>23</v>
      </c>
      <c r="D21" s="36">
        <v>3</v>
      </c>
      <c r="E21" s="37">
        <v>12</v>
      </c>
      <c r="F21" s="36">
        <v>1</v>
      </c>
      <c r="G21" s="37">
        <v>3</v>
      </c>
      <c r="H21" s="36">
        <v>2</v>
      </c>
      <c r="I21" s="37">
        <v>9</v>
      </c>
      <c r="J21" s="36">
        <v>7</v>
      </c>
      <c r="K21" s="37">
        <v>7</v>
      </c>
      <c r="L21" s="36">
        <v>2</v>
      </c>
      <c r="M21" s="37">
        <v>6</v>
      </c>
      <c r="N21" s="36">
        <v>8</v>
      </c>
      <c r="O21" s="37">
        <v>6</v>
      </c>
      <c r="P21" s="36">
        <v>2</v>
      </c>
      <c r="Q21" s="37">
        <v>3</v>
      </c>
      <c r="R21" s="36">
        <v>4</v>
      </c>
      <c r="S21" s="37">
        <v>12</v>
      </c>
      <c r="T21" s="36">
        <v>7</v>
      </c>
      <c r="U21" s="37">
        <v>15</v>
      </c>
      <c r="V21" s="36">
        <v>8</v>
      </c>
      <c r="W21" s="37">
        <v>18</v>
      </c>
      <c r="X21" s="36">
        <v>17</v>
      </c>
      <c r="Y21" s="37">
        <v>10</v>
      </c>
      <c r="Z21" s="38">
        <f t="shared" si="0"/>
        <v>82</v>
      </c>
      <c r="AA21" s="39">
        <f t="shared" si="0"/>
        <v>124</v>
      </c>
      <c r="AB21" s="40">
        <f t="shared" si="1"/>
        <v>206</v>
      </c>
    </row>
    <row r="22" spans="1:28" s="41" customFormat="1" ht="24.75" customHeight="1">
      <c r="A22" s="32" t="s">
        <v>38</v>
      </c>
      <c r="B22" s="36">
        <v>8</v>
      </c>
      <c r="C22" s="37">
        <v>21</v>
      </c>
      <c r="D22" s="36">
        <v>3</v>
      </c>
      <c r="E22" s="37">
        <v>2</v>
      </c>
      <c r="F22" s="36">
        <v>3</v>
      </c>
      <c r="G22" s="37">
        <v>9</v>
      </c>
      <c r="H22" s="36">
        <v>0</v>
      </c>
      <c r="I22" s="37">
        <v>2</v>
      </c>
      <c r="J22" s="36">
        <v>2</v>
      </c>
      <c r="K22" s="37">
        <v>6</v>
      </c>
      <c r="L22" s="36">
        <v>5</v>
      </c>
      <c r="M22" s="37">
        <v>3</v>
      </c>
      <c r="N22" s="36">
        <v>3</v>
      </c>
      <c r="O22" s="37">
        <v>6</v>
      </c>
      <c r="P22" s="36">
        <v>1</v>
      </c>
      <c r="Q22" s="37">
        <v>3</v>
      </c>
      <c r="R22" s="36">
        <v>2</v>
      </c>
      <c r="S22" s="37">
        <v>13</v>
      </c>
      <c r="T22" s="36">
        <v>5</v>
      </c>
      <c r="U22" s="37">
        <v>8</v>
      </c>
      <c r="V22" s="36">
        <v>10</v>
      </c>
      <c r="W22" s="37">
        <v>9</v>
      </c>
      <c r="X22" s="36">
        <v>13</v>
      </c>
      <c r="Y22" s="37">
        <v>3</v>
      </c>
      <c r="Z22" s="38">
        <f t="shared" si="0"/>
        <v>55</v>
      </c>
      <c r="AA22" s="39">
        <f t="shared" si="0"/>
        <v>85</v>
      </c>
      <c r="AB22" s="40">
        <f t="shared" si="1"/>
        <v>140</v>
      </c>
    </row>
    <row r="23" spans="1:28" s="41" customFormat="1" ht="24.75" customHeight="1">
      <c r="A23" s="32" t="s">
        <v>39</v>
      </c>
      <c r="B23" s="36">
        <v>11</v>
      </c>
      <c r="C23" s="37">
        <v>14</v>
      </c>
      <c r="D23" s="36">
        <v>2</v>
      </c>
      <c r="E23" s="37">
        <v>1</v>
      </c>
      <c r="F23" s="36">
        <v>1</v>
      </c>
      <c r="G23" s="37">
        <v>3</v>
      </c>
      <c r="H23" s="36">
        <v>0</v>
      </c>
      <c r="I23" s="37">
        <v>2</v>
      </c>
      <c r="J23" s="36">
        <v>2</v>
      </c>
      <c r="K23" s="37">
        <v>3</v>
      </c>
      <c r="L23" s="36">
        <v>1</v>
      </c>
      <c r="M23" s="37">
        <v>2</v>
      </c>
      <c r="N23" s="36">
        <v>2</v>
      </c>
      <c r="O23" s="37">
        <v>4</v>
      </c>
      <c r="P23" s="36">
        <v>0</v>
      </c>
      <c r="Q23" s="37">
        <v>6</v>
      </c>
      <c r="R23" s="36">
        <v>2</v>
      </c>
      <c r="S23" s="37">
        <v>6</v>
      </c>
      <c r="T23" s="36">
        <v>3</v>
      </c>
      <c r="U23" s="37">
        <v>9</v>
      </c>
      <c r="V23" s="36">
        <v>4</v>
      </c>
      <c r="W23" s="37">
        <v>4</v>
      </c>
      <c r="X23" s="36">
        <v>4</v>
      </c>
      <c r="Y23" s="37">
        <v>1</v>
      </c>
      <c r="Z23" s="38">
        <f t="shared" si="0"/>
        <v>32</v>
      </c>
      <c r="AA23" s="39">
        <f t="shared" si="0"/>
        <v>55</v>
      </c>
      <c r="AB23" s="40">
        <f t="shared" si="1"/>
        <v>87</v>
      </c>
    </row>
    <row r="24" spans="1:28" s="41" customFormat="1" ht="24.75" customHeight="1">
      <c r="A24" s="32" t="s">
        <v>40</v>
      </c>
      <c r="B24" s="36">
        <v>9</v>
      </c>
      <c r="C24" s="37">
        <v>15</v>
      </c>
      <c r="D24" s="36">
        <v>1</v>
      </c>
      <c r="E24" s="37">
        <v>2</v>
      </c>
      <c r="F24" s="36">
        <v>2</v>
      </c>
      <c r="G24" s="37">
        <v>0</v>
      </c>
      <c r="H24" s="36">
        <v>0</v>
      </c>
      <c r="I24" s="37">
        <v>3</v>
      </c>
      <c r="J24" s="36">
        <v>2</v>
      </c>
      <c r="K24" s="37">
        <v>1</v>
      </c>
      <c r="L24" s="36">
        <v>2</v>
      </c>
      <c r="M24" s="37">
        <v>4</v>
      </c>
      <c r="N24" s="36">
        <v>0</v>
      </c>
      <c r="O24" s="37">
        <v>0</v>
      </c>
      <c r="P24" s="36">
        <v>2</v>
      </c>
      <c r="Q24" s="37">
        <v>1</v>
      </c>
      <c r="R24" s="36">
        <v>0</v>
      </c>
      <c r="S24" s="37">
        <v>6</v>
      </c>
      <c r="T24" s="36">
        <v>1</v>
      </c>
      <c r="U24" s="37">
        <v>5</v>
      </c>
      <c r="V24" s="36">
        <v>1</v>
      </c>
      <c r="W24" s="37">
        <v>1</v>
      </c>
      <c r="X24" s="36">
        <v>2</v>
      </c>
      <c r="Y24" s="37">
        <v>5</v>
      </c>
      <c r="Z24" s="38">
        <f t="shared" si="0"/>
        <v>22</v>
      </c>
      <c r="AA24" s="39">
        <f t="shared" si="0"/>
        <v>43</v>
      </c>
      <c r="AB24" s="40">
        <f t="shared" si="1"/>
        <v>65</v>
      </c>
    </row>
    <row r="25" spans="1:28" s="41" customFormat="1" ht="24.75" customHeight="1">
      <c r="A25" s="32" t="s">
        <v>41</v>
      </c>
      <c r="B25" s="36">
        <v>4</v>
      </c>
      <c r="C25" s="37">
        <v>3</v>
      </c>
      <c r="D25" s="36">
        <v>0</v>
      </c>
      <c r="E25" s="37">
        <v>2</v>
      </c>
      <c r="F25" s="36">
        <v>1</v>
      </c>
      <c r="G25" s="37">
        <v>0</v>
      </c>
      <c r="H25" s="36">
        <v>2</v>
      </c>
      <c r="I25" s="37">
        <v>1</v>
      </c>
      <c r="J25" s="36">
        <v>2</v>
      </c>
      <c r="K25" s="37">
        <v>2</v>
      </c>
      <c r="L25" s="36">
        <v>0</v>
      </c>
      <c r="M25" s="37">
        <v>5</v>
      </c>
      <c r="N25" s="36">
        <v>3</v>
      </c>
      <c r="O25" s="37">
        <v>1</v>
      </c>
      <c r="P25" s="36">
        <v>1</v>
      </c>
      <c r="Q25" s="37">
        <v>1</v>
      </c>
      <c r="R25" s="36">
        <v>0</v>
      </c>
      <c r="S25" s="37">
        <v>1</v>
      </c>
      <c r="T25" s="36">
        <v>2</v>
      </c>
      <c r="U25" s="37">
        <v>2</v>
      </c>
      <c r="V25" s="36">
        <v>1</v>
      </c>
      <c r="W25" s="37">
        <v>1</v>
      </c>
      <c r="X25" s="36">
        <v>2</v>
      </c>
      <c r="Y25" s="37">
        <v>2</v>
      </c>
      <c r="Z25" s="38">
        <f>X25+V25+T25+R25+P25+N25+L25+J25+H25+F25+D25+B25</f>
        <v>18</v>
      </c>
      <c r="AA25" s="39">
        <f>Y25+W25+U25+S25+Q25+O25+M25+K25+I25+G25+E25+C25</f>
        <v>21</v>
      </c>
      <c r="AB25" s="40">
        <f t="shared" si="1"/>
        <v>39</v>
      </c>
    </row>
    <row r="26" spans="1:28" s="41" customFormat="1" ht="24.75" customHeight="1">
      <c r="A26" s="32" t="s">
        <v>42</v>
      </c>
      <c r="B26" s="36">
        <v>3</v>
      </c>
      <c r="C26" s="37">
        <v>6</v>
      </c>
      <c r="D26" s="36">
        <v>1</v>
      </c>
      <c r="E26" s="37">
        <v>2</v>
      </c>
      <c r="F26" s="36">
        <v>1</v>
      </c>
      <c r="G26" s="37">
        <v>2</v>
      </c>
      <c r="H26" s="36">
        <v>0</v>
      </c>
      <c r="I26" s="37">
        <v>0</v>
      </c>
      <c r="J26" s="36">
        <v>0</v>
      </c>
      <c r="K26" s="37">
        <v>1</v>
      </c>
      <c r="L26" s="36">
        <v>0</v>
      </c>
      <c r="M26" s="37">
        <v>1</v>
      </c>
      <c r="N26" s="36">
        <v>1</v>
      </c>
      <c r="O26" s="37">
        <v>1</v>
      </c>
      <c r="P26" s="36">
        <v>2</v>
      </c>
      <c r="Q26" s="37">
        <v>1</v>
      </c>
      <c r="R26" s="36">
        <v>1</v>
      </c>
      <c r="S26" s="37">
        <v>3</v>
      </c>
      <c r="T26" s="36">
        <v>0</v>
      </c>
      <c r="U26" s="37">
        <v>1</v>
      </c>
      <c r="V26" s="36">
        <v>2</v>
      </c>
      <c r="W26" s="37">
        <v>1</v>
      </c>
      <c r="X26" s="36">
        <v>4</v>
      </c>
      <c r="Y26" s="37">
        <v>3</v>
      </c>
      <c r="Z26" s="38">
        <f>X26+V26+T26+R26+P26+N26+L26+J26+H26+F26+D26+B26</f>
        <v>15</v>
      </c>
      <c r="AA26" s="39">
        <f>Y26+W26+U26+S26+Q26+O26+M26+K26+I26+G26+E26+C26</f>
        <v>22</v>
      </c>
      <c r="AB26" s="40">
        <f t="shared" si="1"/>
        <v>37</v>
      </c>
    </row>
    <row r="27" spans="1:28" s="41" customFormat="1" ht="24.75" customHeight="1">
      <c r="A27" s="32" t="s">
        <v>43</v>
      </c>
      <c r="B27" s="36">
        <v>1</v>
      </c>
      <c r="C27" s="37">
        <v>10</v>
      </c>
      <c r="D27" s="36">
        <v>0</v>
      </c>
      <c r="E27" s="37">
        <v>0</v>
      </c>
      <c r="F27" s="36">
        <v>2</v>
      </c>
      <c r="G27" s="37">
        <v>1</v>
      </c>
      <c r="H27" s="36">
        <v>0</v>
      </c>
      <c r="I27" s="37">
        <v>2</v>
      </c>
      <c r="J27" s="36">
        <v>0</v>
      </c>
      <c r="K27" s="37">
        <v>2</v>
      </c>
      <c r="L27" s="36">
        <v>2</v>
      </c>
      <c r="M27" s="37">
        <v>0</v>
      </c>
      <c r="N27" s="36">
        <v>1</v>
      </c>
      <c r="O27" s="37">
        <v>1</v>
      </c>
      <c r="P27" s="36">
        <v>0</v>
      </c>
      <c r="Q27" s="37">
        <v>0</v>
      </c>
      <c r="R27" s="36">
        <v>1</v>
      </c>
      <c r="S27" s="37">
        <v>0</v>
      </c>
      <c r="T27" s="36">
        <v>1</v>
      </c>
      <c r="U27" s="37">
        <v>0</v>
      </c>
      <c r="V27" s="36">
        <v>2</v>
      </c>
      <c r="W27" s="37">
        <v>1</v>
      </c>
      <c r="X27" s="36">
        <v>0</v>
      </c>
      <c r="Y27" s="37">
        <v>0</v>
      </c>
      <c r="Z27" s="38">
        <f>X27+V27+T27+R27+P27+N27+L27+J27+H27+F27+D27+B27</f>
        <v>10</v>
      </c>
      <c r="AA27" s="39">
        <f>Y27+W27+U27+S27+Q27+O27+M27+K27+I27+G27+E27+C27</f>
        <v>17</v>
      </c>
      <c r="AB27" s="40">
        <f t="shared" si="1"/>
        <v>27</v>
      </c>
    </row>
    <row r="28" spans="1:28" s="41" customFormat="1" ht="24.75" customHeight="1">
      <c r="A28" s="32" t="s">
        <v>44</v>
      </c>
      <c r="B28" s="36">
        <v>2</v>
      </c>
      <c r="C28" s="37">
        <v>1</v>
      </c>
      <c r="D28" s="36">
        <v>0</v>
      </c>
      <c r="E28" s="37">
        <v>0</v>
      </c>
      <c r="F28" s="36">
        <v>0</v>
      </c>
      <c r="G28" s="37">
        <v>1</v>
      </c>
      <c r="H28" s="36">
        <v>0</v>
      </c>
      <c r="I28" s="37">
        <v>1</v>
      </c>
      <c r="J28" s="36">
        <v>1</v>
      </c>
      <c r="K28" s="37">
        <v>0</v>
      </c>
      <c r="L28" s="36">
        <v>0</v>
      </c>
      <c r="M28" s="37">
        <v>1</v>
      </c>
      <c r="N28" s="36">
        <v>1</v>
      </c>
      <c r="O28" s="37">
        <v>2</v>
      </c>
      <c r="P28" s="36">
        <v>1</v>
      </c>
      <c r="Q28" s="37">
        <v>0</v>
      </c>
      <c r="R28" s="36">
        <v>0</v>
      </c>
      <c r="S28" s="37">
        <v>1</v>
      </c>
      <c r="T28" s="36">
        <v>0</v>
      </c>
      <c r="U28" s="37">
        <v>1</v>
      </c>
      <c r="V28" s="36">
        <v>1</v>
      </c>
      <c r="W28" s="37">
        <v>0</v>
      </c>
      <c r="X28" s="36">
        <v>0</v>
      </c>
      <c r="Y28" s="37">
        <v>3</v>
      </c>
      <c r="Z28" s="38">
        <f>X28+V28+T28+R28+P28+N28+L28+J28+H28+F28+D28+B28</f>
        <v>6</v>
      </c>
      <c r="AA28" s="39">
        <f>Y28+W28+U28+S28+Q28+O28+M28+K28+I28+G28+E28+C28</f>
        <v>11</v>
      </c>
      <c r="AB28" s="40">
        <f t="shared" si="1"/>
        <v>17</v>
      </c>
    </row>
    <row r="29" spans="1:28" s="41" customFormat="1" ht="24.75" customHeight="1" thickBot="1">
      <c r="A29" s="42" t="s">
        <v>45</v>
      </c>
      <c r="B29" s="43">
        <v>4</v>
      </c>
      <c r="C29" s="44">
        <v>12</v>
      </c>
      <c r="D29" s="43">
        <v>1</v>
      </c>
      <c r="E29" s="44">
        <v>2</v>
      </c>
      <c r="F29" s="43">
        <v>3</v>
      </c>
      <c r="G29" s="44">
        <v>2</v>
      </c>
      <c r="H29" s="43">
        <v>0</v>
      </c>
      <c r="I29" s="44">
        <v>0</v>
      </c>
      <c r="J29" s="43">
        <v>0</v>
      </c>
      <c r="K29" s="44">
        <v>3</v>
      </c>
      <c r="L29" s="43">
        <v>0</v>
      </c>
      <c r="M29" s="44">
        <v>3</v>
      </c>
      <c r="N29" s="43">
        <v>3</v>
      </c>
      <c r="O29" s="44">
        <v>3</v>
      </c>
      <c r="P29" s="43">
        <v>4</v>
      </c>
      <c r="Q29" s="44">
        <v>2</v>
      </c>
      <c r="R29" s="43">
        <v>0</v>
      </c>
      <c r="S29" s="44">
        <v>1</v>
      </c>
      <c r="T29" s="43">
        <v>2</v>
      </c>
      <c r="U29" s="44">
        <v>3</v>
      </c>
      <c r="V29" s="43">
        <v>0</v>
      </c>
      <c r="W29" s="44">
        <v>0</v>
      </c>
      <c r="X29" s="43">
        <v>0</v>
      </c>
      <c r="Y29" s="44">
        <v>3</v>
      </c>
      <c r="Z29" s="45">
        <f>X29+V29+T29+R29+P29+N29+L29+J29+H29+F29+D29+B29</f>
        <v>17</v>
      </c>
      <c r="AA29" s="46">
        <f>Y29+W29+U29+S29+Q29+O29+M29+K29+I29+G29+E29+C29</f>
        <v>34</v>
      </c>
      <c r="AB29" s="47">
        <f t="shared" si="1"/>
        <v>51</v>
      </c>
    </row>
    <row r="30" spans="1:28" s="41" customFormat="1" ht="24.75" customHeight="1" thickBot="1">
      <c r="A30" s="48" t="s">
        <v>46</v>
      </c>
      <c r="B30" s="49">
        <f>SUM(B9:B29)</f>
        <v>653</v>
      </c>
      <c r="C30" s="50">
        <f>SUM(C9:C29)</f>
        <v>543</v>
      </c>
      <c r="D30" s="51">
        <f aca="true" t="shared" si="2" ref="D30:V30">SUM(D11:D29)</f>
        <v>202</v>
      </c>
      <c r="E30" s="52">
        <f t="shared" si="2"/>
        <v>172</v>
      </c>
      <c r="F30" s="53">
        <f t="shared" si="2"/>
        <v>209</v>
      </c>
      <c r="G30" s="54">
        <f>SUM(G11:G29)</f>
        <v>207</v>
      </c>
      <c r="H30" s="51">
        <f t="shared" si="2"/>
        <v>89</v>
      </c>
      <c r="I30" s="52">
        <f t="shared" si="2"/>
        <v>137</v>
      </c>
      <c r="J30" s="53">
        <f>SUM(J9:J29)</f>
        <v>231</v>
      </c>
      <c r="K30" s="54">
        <f>SUM(K9:K29)</f>
        <v>175</v>
      </c>
      <c r="L30" s="51">
        <f t="shared" si="2"/>
        <v>152</v>
      </c>
      <c r="M30" s="52">
        <f t="shared" si="2"/>
        <v>168</v>
      </c>
      <c r="N30" s="53">
        <f t="shared" si="2"/>
        <v>126</v>
      </c>
      <c r="O30" s="54">
        <f t="shared" si="2"/>
        <v>147</v>
      </c>
      <c r="P30" s="51">
        <f t="shared" si="2"/>
        <v>177</v>
      </c>
      <c r="Q30" s="52">
        <f t="shared" si="2"/>
        <v>155</v>
      </c>
      <c r="R30" s="53">
        <f t="shared" si="2"/>
        <v>158</v>
      </c>
      <c r="S30" s="54">
        <f>SUM(S9:S29)</f>
        <v>311</v>
      </c>
      <c r="T30" s="53">
        <f t="shared" si="2"/>
        <v>274</v>
      </c>
      <c r="U30" s="54">
        <f>SUM(U11:U29)</f>
        <v>239</v>
      </c>
      <c r="V30" s="53">
        <f t="shared" si="2"/>
        <v>213</v>
      </c>
      <c r="W30" s="54">
        <f>SUM(W11:W29)</f>
        <v>177</v>
      </c>
      <c r="X30" s="53">
        <f>SUM(X9:X29)</f>
        <v>343</v>
      </c>
      <c r="Y30" s="54">
        <f>SUM(Y9:Y29)</f>
        <v>263</v>
      </c>
      <c r="Z30" s="53">
        <f>SUM(Z9:Z29)</f>
        <v>2827</v>
      </c>
      <c r="AA30" s="55">
        <f>SUM(AA9:AA29)</f>
        <v>2694</v>
      </c>
      <c r="AB30" s="56">
        <f>SUM(AB9:AB29)</f>
        <v>5521</v>
      </c>
    </row>
    <row r="31" spans="1:28" s="41" customFormat="1" ht="24.75" customHeight="1" thickBot="1">
      <c r="A31" s="57"/>
      <c r="B31" s="58">
        <f>B30+C30</f>
        <v>1196</v>
      </c>
      <c r="C31" s="59"/>
      <c r="D31" s="60">
        <f>D30+E30</f>
        <v>374</v>
      </c>
      <c r="E31" s="61"/>
      <c r="F31" s="62">
        <f>F30+G30</f>
        <v>416</v>
      </c>
      <c r="G31" s="59"/>
      <c r="H31" s="60">
        <f>H30+I30</f>
        <v>226</v>
      </c>
      <c r="I31" s="61"/>
      <c r="J31" s="62">
        <f>J30+K30</f>
        <v>406</v>
      </c>
      <c r="K31" s="59"/>
      <c r="L31" s="60">
        <f>L30+M30</f>
        <v>320</v>
      </c>
      <c r="M31" s="61"/>
      <c r="N31" s="62">
        <f>N30+O30</f>
        <v>273</v>
      </c>
      <c r="O31" s="59"/>
      <c r="P31" s="60">
        <f>P30+Q30</f>
        <v>332</v>
      </c>
      <c r="Q31" s="61"/>
      <c r="R31" s="62">
        <f>R30+S30</f>
        <v>469</v>
      </c>
      <c r="S31" s="59"/>
      <c r="T31" s="60">
        <f>T30+U30</f>
        <v>513</v>
      </c>
      <c r="U31" s="61"/>
      <c r="V31" s="62">
        <f>V30+W30</f>
        <v>390</v>
      </c>
      <c r="W31" s="59"/>
      <c r="X31" s="60">
        <f>X30+Y30</f>
        <v>606</v>
      </c>
      <c r="Y31" s="61"/>
      <c r="Z31" s="63">
        <f>Z30+AA30</f>
        <v>5521</v>
      </c>
      <c r="AA31" s="64"/>
      <c r="AB31" s="65"/>
    </row>
    <row r="32" s="41" customFormat="1" ht="11.25">
      <c r="A32" s="2" t="s">
        <v>47</v>
      </c>
    </row>
    <row r="33" s="41" customFormat="1" ht="11.25"/>
    <row r="34" s="41" customFormat="1" ht="11.25"/>
    <row r="35" s="41" customFormat="1" ht="11.25"/>
    <row r="36" spans="1:28" s="41" customFormat="1" ht="12" thickBo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="41" customFormat="1" ht="12" thickTop="1"/>
    <row r="38" s="41" customFormat="1" ht="11.25"/>
    <row r="39" s="41" customFormat="1" ht="11.25"/>
    <row r="40" s="41" customFormat="1" ht="11.25"/>
    <row r="41" s="41" customFormat="1" ht="11.25"/>
    <row r="42" s="41" customFormat="1" ht="11.25"/>
    <row r="43" s="41" customFormat="1" ht="11.25"/>
    <row r="44" s="41" customFormat="1" ht="11.25"/>
    <row r="45" s="41" customFormat="1" ht="11.25"/>
    <row r="46" s="41" customFormat="1" ht="11.25"/>
  </sheetData>
  <sheetProtection/>
  <mergeCells count="38">
    <mergeCell ref="X31:Y31"/>
    <mergeCell ref="Z31:AA31"/>
    <mergeCell ref="L31:M31"/>
    <mergeCell ref="N31:O31"/>
    <mergeCell ref="P31:Q31"/>
    <mergeCell ref="R31:S31"/>
    <mergeCell ref="T31:U31"/>
    <mergeCell ref="V31:W31"/>
    <mergeCell ref="R6:S6"/>
    <mergeCell ref="T6:U6"/>
    <mergeCell ref="V6:W6"/>
    <mergeCell ref="X6:Y6"/>
    <mergeCell ref="A30:A31"/>
    <mergeCell ref="B31:C31"/>
    <mergeCell ref="D31:E31"/>
    <mergeCell ref="F31:G31"/>
    <mergeCell ref="H31:I31"/>
    <mergeCell ref="J31:K31"/>
    <mergeCell ref="X5:Y5"/>
    <mergeCell ref="Z5:AB6"/>
    <mergeCell ref="B6:C6"/>
    <mergeCell ref="D6:E6"/>
    <mergeCell ref="F6:G6"/>
    <mergeCell ref="H6:I6"/>
    <mergeCell ref="J6:K6"/>
    <mergeCell ref="L6:M6"/>
    <mergeCell ref="N6:O6"/>
    <mergeCell ref="P6:Q6"/>
    <mergeCell ref="A2:AB2"/>
    <mergeCell ref="A3:AB3"/>
    <mergeCell ref="A5:A7"/>
    <mergeCell ref="B5:C5"/>
    <mergeCell ref="D5:I5"/>
    <mergeCell ref="J5:K5"/>
    <mergeCell ref="L5:Q5"/>
    <mergeCell ref="R5:S5"/>
    <mergeCell ref="T5:U5"/>
    <mergeCell ref="V5:W5"/>
  </mergeCells>
  <printOptions horizontalCentered="1" verticalCentered="1"/>
  <pageMargins left="0.7086614173228347" right="0.7086614173228347" top="0.7480314960629921" bottom="0.7480314960629921" header="0.5905511811023623" footer="0.31496062992125984"/>
  <pageSetup fitToHeight="1" fitToWidth="1" horizontalDpi="600" verticalDpi="600" orientation="landscape" paperSize="9" scale="64" r:id="rId1"/>
  <headerFooter>
    <oddHeader>&amp;CESTADISTICA 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80" zoomScaleNormal="80" zoomScaleSheetLayoutView="90" zoomScalePageLayoutView="0" workbookViewId="0" topLeftCell="A7">
      <selection activeCell="AB34" sqref="AB34"/>
    </sheetView>
  </sheetViews>
  <sheetFormatPr defaultColWidth="11.421875" defaultRowHeight="15"/>
  <cols>
    <col min="1" max="1" width="11.421875" style="2" customWidth="1"/>
    <col min="2" max="28" width="7.140625" style="2" customWidth="1"/>
    <col min="29" max="16384" width="11.421875" style="2" customWidth="1"/>
  </cols>
  <sheetData>
    <row r="1" spans="1:28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2" thickBot="1"/>
    <row r="5" spans="1:28" s="15" customFormat="1" ht="24.75" customHeight="1">
      <c r="A5" s="6" t="s">
        <v>2</v>
      </c>
      <c r="B5" s="7" t="s">
        <v>3</v>
      </c>
      <c r="C5" s="8"/>
      <c r="D5" s="9" t="s">
        <v>4</v>
      </c>
      <c r="E5" s="10"/>
      <c r="F5" s="10"/>
      <c r="G5" s="10"/>
      <c r="H5" s="10"/>
      <c r="I5" s="11"/>
      <c r="J5" s="7" t="s">
        <v>5</v>
      </c>
      <c r="K5" s="8"/>
      <c r="L5" s="9" t="s">
        <v>6</v>
      </c>
      <c r="M5" s="10"/>
      <c r="N5" s="10"/>
      <c r="O5" s="10"/>
      <c r="P5" s="10"/>
      <c r="Q5" s="11"/>
      <c r="R5" s="7" t="s">
        <v>7</v>
      </c>
      <c r="S5" s="8"/>
      <c r="T5" s="9" t="s">
        <v>8</v>
      </c>
      <c r="U5" s="11"/>
      <c r="V5" s="7" t="s">
        <v>8</v>
      </c>
      <c r="W5" s="8"/>
      <c r="X5" s="9" t="s">
        <v>8</v>
      </c>
      <c r="Y5" s="11"/>
      <c r="Z5" s="12" t="s">
        <v>9</v>
      </c>
      <c r="AA5" s="13"/>
      <c r="AB5" s="14"/>
    </row>
    <row r="6" spans="1:28" s="15" customFormat="1" ht="24.75" customHeight="1">
      <c r="A6" s="16"/>
      <c r="B6" s="17" t="s">
        <v>10</v>
      </c>
      <c r="C6" s="18"/>
      <c r="D6" s="19" t="s">
        <v>11</v>
      </c>
      <c r="E6" s="20"/>
      <c r="F6" s="17" t="s">
        <v>12</v>
      </c>
      <c r="G6" s="18"/>
      <c r="H6" s="19" t="s">
        <v>13</v>
      </c>
      <c r="I6" s="20"/>
      <c r="J6" s="17" t="s">
        <v>14</v>
      </c>
      <c r="K6" s="18"/>
      <c r="L6" s="19" t="s">
        <v>15</v>
      </c>
      <c r="M6" s="20"/>
      <c r="N6" s="17" t="s">
        <v>16</v>
      </c>
      <c r="O6" s="18"/>
      <c r="P6" s="19" t="s">
        <v>17</v>
      </c>
      <c r="Q6" s="20"/>
      <c r="R6" s="17" t="s">
        <v>18</v>
      </c>
      <c r="S6" s="18"/>
      <c r="T6" s="19" t="s">
        <v>19</v>
      </c>
      <c r="U6" s="20"/>
      <c r="V6" s="17" t="s">
        <v>20</v>
      </c>
      <c r="W6" s="18"/>
      <c r="X6" s="19" t="s">
        <v>21</v>
      </c>
      <c r="Y6" s="18"/>
      <c r="Z6" s="21"/>
      <c r="AA6" s="22"/>
      <c r="AB6" s="23"/>
    </row>
    <row r="7" spans="1:28" s="15" customFormat="1" ht="24.75" customHeight="1" thickBot="1">
      <c r="A7" s="24"/>
      <c r="B7" s="25" t="s">
        <v>22</v>
      </c>
      <c r="C7" s="26" t="s">
        <v>23</v>
      </c>
      <c r="D7" s="25" t="s">
        <v>22</v>
      </c>
      <c r="E7" s="26" t="s">
        <v>23</v>
      </c>
      <c r="F7" s="25" t="s">
        <v>22</v>
      </c>
      <c r="G7" s="26" t="s">
        <v>23</v>
      </c>
      <c r="H7" s="25" t="s">
        <v>22</v>
      </c>
      <c r="I7" s="26" t="s">
        <v>23</v>
      </c>
      <c r="J7" s="25" t="s">
        <v>22</v>
      </c>
      <c r="K7" s="26" t="s">
        <v>23</v>
      </c>
      <c r="L7" s="25" t="s">
        <v>22</v>
      </c>
      <c r="M7" s="26" t="s">
        <v>23</v>
      </c>
      <c r="N7" s="25" t="s">
        <v>22</v>
      </c>
      <c r="O7" s="26" t="s">
        <v>23</v>
      </c>
      <c r="P7" s="25" t="s">
        <v>22</v>
      </c>
      <c r="Q7" s="26" t="s">
        <v>23</v>
      </c>
      <c r="R7" s="25" t="s">
        <v>22</v>
      </c>
      <c r="S7" s="26" t="s">
        <v>23</v>
      </c>
      <c r="T7" s="25" t="s">
        <v>22</v>
      </c>
      <c r="U7" s="26" t="s">
        <v>23</v>
      </c>
      <c r="V7" s="25" t="s">
        <v>22</v>
      </c>
      <c r="W7" s="26" t="s">
        <v>23</v>
      </c>
      <c r="X7" s="25" t="s">
        <v>22</v>
      </c>
      <c r="Y7" s="26" t="s">
        <v>23</v>
      </c>
      <c r="Z7" s="25" t="s">
        <v>22</v>
      </c>
      <c r="AA7" s="26" t="s">
        <v>23</v>
      </c>
      <c r="AB7" s="27" t="s">
        <v>24</v>
      </c>
    </row>
    <row r="8" s="15" customFormat="1" ht="9" customHeight="1" thickBot="1"/>
    <row r="9" spans="1:28" s="15" customFormat="1" ht="24.75" customHeight="1">
      <c r="A9" s="28" t="s">
        <v>49</v>
      </c>
      <c r="B9" s="67">
        <v>0</v>
      </c>
      <c r="C9" s="68">
        <v>0</v>
      </c>
      <c r="D9" s="67">
        <v>0</v>
      </c>
      <c r="E9" s="68">
        <v>0</v>
      </c>
      <c r="F9" s="67">
        <v>0</v>
      </c>
      <c r="G9" s="68">
        <v>0</v>
      </c>
      <c r="H9" s="67">
        <v>0</v>
      </c>
      <c r="I9" s="68">
        <v>0</v>
      </c>
      <c r="J9" s="67">
        <v>0</v>
      </c>
      <c r="K9" s="68">
        <v>0</v>
      </c>
      <c r="L9" s="67">
        <v>0</v>
      </c>
      <c r="M9" s="68">
        <v>0</v>
      </c>
      <c r="N9" s="67">
        <v>0</v>
      </c>
      <c r="O9" s="68">
        <v>0</v>
      </c>
      <c r="P9" s="67">
        <v>0</v>
      </c>
      <c r="Q9" s="68">
        <v>0</v>
      </c>
      <c r="R9" s="29">
        <v>0</v>
      </c>
      <c r="S9" s="69">
        <v>1</v>
      </c>
      <c r="T9" s="67">
        <v>0</v>
      </c>
      <c r="U9" s="68">
        <v>0</v>
      </c>
      <c r="V9" s="67">
        <v>0</v>
      </c>
      <c r="W9" s="68">
        <v>0</v>
      </c>
      <c r="X9" s="67">
        <v>0</v>
      </c>
      <c r="Y9" s="68">
        <v>0</v>
      </c>
      <c r="Z9" s="29">
        <f aca="true" t="shared" si="0" ref="Z9:AA24">X9+V9+T9+R9+P9+N9+L9+J9+H9+F9+D9+B9</f>
        <v>0</v>
      </c>
      <c r="AA9" s="30">
        <f t="shared" si="0"/>
        <v>1</v>
      </c>
      <c r="AB9" s="31">
        <f>Z9+AA9</f>
        <v>1</v>
      </c>
    </row>
    <row r="10" spans="1:28" s="41" customFormat="1" ht="24.75" customHeight="1">
      <c r="A10" s="32" t="s">
        <v>27</v>
      </c>
      <c r="B10" s="36">
        <v>2</v>
      </c>
      <c r="C10" s="37">
        <v>0</v>
      </c>
      <c r="D10" s="36">
        <v>0</v>
      </c>
      <c r="E10" s="37">
        <v>0</v>
      </c>
      <c r="F10" s="36">
        <v>1</v>
      </c>
      <c r="G10" s="37">
        <v>0</v>
      </c>
      <c r="H10" s="36">
        <v>1</v>
      </c>
      <c r="I10" s="37">
        <v>1</v>
      </c>
      <c r="J10" s="36">
        <v>2</v>
      </c>
      <c r="K10" s="37">
        <v>1</v>
      </c>
      <c r="L10" s="36">
        <v>1</v>
      </c>
      <c r="M10" s="37">
        <v>0</v>
      </c>
      <c r="N10" s="36">
        <v>0</v>
      </c>
      <c r="O10" s="37">
        <v>0</v>
      </c>
      <c r="P10" s="36">
        <v>1</v>
      </c>
      <c r="Q10" s="37">
        <v>0</v>
      </c>
      <c r="R10" s="36">
        <v>0</v>
      </c>
      <c r="S10" s="37">
        <v>1</v>
      </c>
      <c r="T10" s="36">
        <v>1</v>
      </c>
      <c r="U10" s="37">
        <v>0</v>
      </c>
      <c r="V10" s="36">
        <v>0</v>
      </c>
      <c r="W10" s="37">
        <v>0</v>
      </c>
      <c r="X10" s="36">
        <v>1</v>
      </c>
      <c r="Y10" s="37">
        <v>1</v>
      </c>
      <c r="Z10" s="38">
        <f t="shared" si="0"/>
        <v>10</v>
      </c>
      <c r="AA10" s="39">
        <f t="shared" si="0"/>
        <v>4</v>
      </c>
      <c r="AB10" s="40">
        <f>Z10+AA10</f>
        <v>14</v>
      </c>
    </row>
    <row r="11" spans="1:28" s="41" customFormat="1" ht="24.75" customHeight="1">
      <c r="A11" s="32" t="s">
        <v>28</v>
      </c>
      <c r="B11" s="36">
        <v>14</v>
      </c>
      <c r="C11" s="37">
        <v>16</v>
      </c>
      <c r="D11" s="36">
        <v>3</v>
      </c>
      <c r="E11" s="37">
        <v>1</v>
      </c>
      <c r="F11" s="36">
        <v>10</v>
      </c>
      <c r="G11" s="37">
        <v>13</v>
      </c>
      <c r="H11" s="36">
        <v>2</v>
      </c>
      <c r="I11" s="37">
        <v>2</v>
      </c>
      <c r="J11" s="36">
        <v>6</v>
      </c>
      <c r="K11" s="37">
        <v>2</v>
      </c>
      <c r="L11" s="36">
        <v>2</v>
      </c>
      <c r="M11" s="37">
        <v>4</v>
      </c>
      <c r="N11" s="36">
        <v>1</v>
      </c>
      <c r="O11" s="37">
        <v>4</v>
      </c>
      <c r="P11" s="36">
        <v>6</v>
      </c>
      <c r="Q11" s="37">
        <v>2</v>
      </c>
      <c r="R11" s="36">
        <v>1</v>
      </c>
      <c r="S11" s="37">
        <v>8</v>
      </c>
      <c r="T11" s="36">
        <v>6</v>
      </c>
      <c r="U11" s="37">
        <v>3</v>
      </c>
      <c r="V11" s="36">
        <v>1</v>
      </c>
      <c r="W11" s="37">
        <v>1</v>
      </c>
      <c r="X11" s="36">
        <v>5</v>
      </c>
      <c r="Y11" s="37">
        <v>5</v>
      </c>
      <c r="Z11" s="38">
        <f t="shared" si="0"/>
        <v>57</v>
      </c>
      <c r="AA11" s="39">
        <f t="shared" si="0"/>
        <v>61</v>
      </c>
      <c r="AB11" s="40">
        <f aca="true" t="shared" si="1" ref="AB11:AB28">Z11+AA11</f>
        <v>118</v>
      </c>
    </row>
    <row r="12" spans="1:28" s="41" customFormat="1" ht="24.75" customHeight="1">
      <c r="A12" s="32" t="s">
        <v>29</v>
      </c>
      <c r="B12" s="36">
        <v>46</v>
      </c>
      <c r="C12" s="37">
        <v>40</v>
      </c>
      <c r="D12" s="36">
        <v>12</v>
      </c>
      <c r="E12" s="37">
        <v>11</v>
      </c>
      <c r="F12" s="36">
        <v>23</v>
      </c>
      <c r="G12" s="37">
        <v>20</v>
      </c>
      <c r="H12" s="36">
        <v>9</v>
      </c>
      <c r="I12" s="37">
        <v>10</v>
      </c>
      <c r="J12" s="36">
        <v>19</v>
      </c>
      <c r="K12" s="37">
        <v>14</v>
      </c>
      <c r="L12" s="36">
        <v>15</v>
      </c>
      <c r="M12" s="37">
        <v>13</v>
      </c>
      <c r="N12" s="36">
        <v>6</v>
      </c>
      <c r="O12" s="37">
        <v>5</v>
      </c>
      <c r="P12" s="36">
        <v>17</v>
      </c>
      <c r="Q12" s="37">
        <v>6</v>
      </c>
      <c r="R12" s="36">
        <v>15</v>
      </c>
      <c r="S12" s="37">
        <v>16</v>
      </c>
      <c r="T12" s="36">
        <v>14</v>
      </c>
      <c r="U12" s="37">
        <v>12</v>
      </c>
      <c r="V12" s="36">
        <v>18</v>
      </c>
      <c r="W12" s="37">
        <v>17</v>
      </c>
      <c r="X12" s="36">
        <v>21</v>
      </c>
      <c r="Y12" s="37">
        <v>18</v>
      </c>
      <c r="Z12" s="38">
        <f t="shared" si="0"/>
        <v>215</v>
      </c>
      <c r="AA12" s="39">
        <f t="shared" si="0"/>
        <v>182</v>
      </c>
      <c r="AB12" s="40">
        <f t="shared" si="1"/>
        <v>397</v>
      </c>
    </row>
    <row r="13" spans="1:28" s="41" customFormat="1" ht="24.75" customHeight="1">
      <c r="A13" s="32" t="s">
        <v>30</v>
      </c>
      <c r="B13" s="36">
        <v>70</v>
      </c>
      <c r="C13" s="37">
        <v>52</v>
      </c>
      <c r="D13" s="36">
        <v>26</v>
      </c>
      <c r="E13" s="37">
        <v>33</v>
      </c>
      <c r="F13" s="36">
        <v>37</v>
      </c>
      <c r="G13" s="37">
        <v>32</v>
      </c>
      <c r="H13" s="36">
        <v>12</v>
      </c>
      <c r="I13" s="37">
        <v>19</v>
      </c>
      <c r="J13" s="36">
        <v>23</v>
      </c>
      <c r="K13" s="37">
        <v>16</v>
      </c>
      <c r="L13" s="36">
        <v>17</v>
      </c>
      <c r="M13" s="37">
        <v>22</v>
      </c>
      <c r="N13" s="36">
        <v>15</v>
      </c>
      <c r="O13" s="37">
        <v>20</v>
      </c>
      <c r="P13" s="36">
        <v>20</v>
      </c>
      <c r="Q13" s="37">
        <v>20</v>
      </c>
      <c r="R13" s="36">
        <v>18</v>
      </c>
      <c r="S13" s="37">
        <v>30</v>
      </c>
      <c r="T13" s="36">
        <v>29</v>
      </c>
      <c r="U13" s="37">
        <v>18</v>
      </c>
      <c r="V13" s="36">
        <v>31</v>
      </c>
      <c r="W13" s="37">
        <v>15</v>
      </c>
      <c r="X13" s="36">
        <v>42</v>
      </c>
      <c r="Y13" s="37">
        <v>17</v>
      </c>
      <c r="Z13" s="38">
        <f t="shared" si="0"/>
        <v>340</v>
      </c>
      <c r="AA13" s="39">
        <f t="shared" si="0"/>
        <v>294</v>
      </c>
      <c r="AB13" s="40">
        <f t="shared" si="1"/>
        <v>634</v>
      </c>
    </row>
    <row r="14" spans="1:28" s="41" customFormat="1" ht="24.75" customHeight="1">
      <c r="A14" s="32" t="s">
        <v>31</v>
      </c>
      <c r="B14" s="36">
        <v>89</v>
      </c>
      <c r="C14" s="37">
        <v>61</v>
      </c>
      <c r="D14" s="36">
        <v>29</v>
      </c>
      <c r="E14" s="37">
        <v>25</v>
      </c>
      <c r="F14" s="36">
        <v>32</v>
      </c>
      <c r="G14" s="37">
        <v>24</v>
      </c>
      <c r="H14" s="36">
        <v>17</v>
      </c>
      <c r="I14" s="37">
        <v>18</v>
      </c>
      <c r="J14" s="36">
        <v>36</v>
      </c>
      <c r="K14" s="37">
        <v>23</v>
      </c>
      <c r="L14" s="36">
        <v>17</v>
      </c>
      <c r="M14" s="37">
        <v>19</v>
      </c>
      <c r="N14" s="36">
        <v>14</v>
      </c>
      <c r="O14" s="37">
        <v>20</v>
      </c>
      <c r="P14" s="36">
        <v>23</v>
      </c>
      <c r="Q14" s="37">
        <v>20</v>
      </c>
      <c r="R14" s="36">
        <v>25</v>
      </c>
      <c r="S14" s="37">
        <v>32</v>
      </c>
      <c r="T14" s="36">
        <v>42</v>
      </c>
      <c r="U14" s="37">
        <v>37</v>
      </c>
      <c r="V14" s="36">
        <v>27</v>
      </c>
      <c r="W14" s="37">
        <v>15</v>
      </c>
      <c r="X14" s="36">
        <v>46</v>
      </c>
      <c r="Y14" s="37">
        <v>36</v>
      </c>
      <c r="Z14" s="38">
        <f t="shared" si="0"/>
        <v>397</v>
      </c>
      <c r="AA14" s="39">
        <f t="shared" si="0"/>
        <v>330</v>
      </c>
      <c r="AB14" s="40">
        <f t="shared" si="1"/>
        <v>727</v>
      </c>
    </row>
    <row r="15" spans="1:28" s="41" customFormat="1" ht="24.75" customHeight="1">
      <c r="A15" s="32" t="s">
        <v>32</v>
      </c>
      <c r="B15" s="36">
        <v>80</v>
      </c>
      <c r="C15" s="37">
        <v>67</v>
      </c>
      <c r="D15" s="36">
        <v>32</v>
      </c>
      <c r="E15" s="37">
        <v>24</v>
      </c>
      <c r="F15" s="36">
        <v>33</v>
      </c>
      <c r="G15" s="37">
        <v>31</v>
      </c>
      <c r="H15" s="36">
        <v>18</v>
      </c>
      <c r="I15" s="37">
        <v>20</v>
      </c>
      <c r="J15" s="36">
        <v>26</v>
      </c>
      <c r="K15" s="37">
        <v>18</v>
      </c>
      <c r="L15" s="36">
        <v>22</v>
      </c>
      <c r="M15" s="37">
        <v>19</v>
      </c>
      <c r="N15" s="36">
        <v>21</v>
      </c>
      <c r="O15" s="37">
        <v>15</v>
      </c>
      <c r="P15" s="36">
        <v>24</v>
      </c>
      <c r="Q15" s="37">
        <v>27</v>
      </c>
      <c r="R15" s="36">
        <v>25</v>
      </c>
      <c r="S15" s="37">
        <v>51</v>
      </c>
      <c r="T15" s="36">
        <v>55</v>
      </c>
      <c r="U15" s="37">
        <v>20</v>
      </c>
      <c r="V15" s="36">
        <v>30</v>
      </c>
      <c r="W15" s="37">
        <v>13</v>
      </c>
      <c r="X15" s="36">
        <v>36</v>
      </c>
      <c r="Y15" s="37">
        <v>33</v>
      </c>
      <c r="Z15" s="38">
        <f t="shared" si="0"/>
        <v>402</v>
      </c>
      <c r="AA15" s="39">
        <f t="shared" si="0"/>
        <v>338</v>
      </c>
      <c r="AB15" s="40">
        <f t="shared" si="1"/>
        <v>740</v>
      </c>
    </row>
    <row r="16" spans="1:28" s="41" customFormat="1" ht="24.75" customHeight="1">
      <c r="A16" s="32" t="s">
        <v>33</v>
      </c>
      <c r="B16" s="36">
        <v>84</v>
      </c>
      <c r="C16" s="37">
        <v>67</v>
      </c>
      <c r="D16" s="36">
        <v>27</v>
      </c>
      <c r="E16" s="37">
        <v>14</v>
      </c>
      <c r="F16" s="36">
        <v>24</v>
      </c>
      <c r="G16" s="37">
        <v>17</v>
      </c>
      <c r="H16" s="36">
        <v>6</v>
      </c>
      <c r="I16" s="37">
        <v>12</v>
      </c>
      <c r="J16" s="36">
        <v>34</v>
      </c>
      <c r="K16" s="37">
        <v>22</v>
      </c>
      <c r="L16" s="36">
        <v>21</v>
      </c>
      <c r="M16" s="37">
        <v>19</v>
      </c>
      <c r="N16" s="36">
        <v>13</v>
      </c>
      <c r="O16" s="37">
        <v>9</v>
      </c>
      <c r="P16" s="36">
        <v>13</v>
      </c>
      <c r="Q16" s="37">
        <v>21</v>
      </c>
      <c r="R16" s="36">
        <v>17</v>
      </c>
      <c r="S16" s="37">
        <v>36</v>
      </c>
      <c r="T16" s="36">
        <v>33</v>
      </c>
      <c r="U16" s="37">
        <v>30</v>
      </c>
      <c r="V16" s="36">
        <v>14</v>
      </c>
      <c r="W16" s="37">
        <v>19</v>
      </c>
      <c r="X16" s="36">
        <v>46</v>
      </c>
      <c r="Y16" s="37">
        <v>30</v>
      </c>
      <c r="Z16" s="38">
        <f t="shared" si="0"/>
        <v>332</v>
      </c>
      <c r="AA16" s="39">
        <f t="shared" si="0"/>
        <v>296</v>
      </c>
      <c r="AB16" s="40">
        <f t="shared" si="1"/>
        <v>628</v>
      </c>
    </row>
    <row r="17" spans="1:28" s="41" customFormat="1" ht="24.75" customHeight="1">
      <c r="A17" s="32" t="s">
        <v>34</v>
      </c>
      <c r="B17" s="36">
        <v>75</v>
      </c>
      <c r="C17" s="37">
        <v>60</v>
      </c>
      <c r="D17" s="36">
        <v>20</v>
      </c>
      <c r="E17" s="37">
        <v>19</v>
      </c>
      <c r="F17" s="36">
        <v>13</v>
      </c>
      <c r="G17" s="37">
        <v>18</v>
      </c>
      <c r="H17" s="36">
        <v>10</v>
      </c>
      <c r="I17" s="37">
        <v>13</v>
      </c>
      <c r="J17" s="36">
        <v>24</v>
      </c>
      <c r="K17" s="37">
        <v>29</v>
      </c>
      <c r="L17" s="36">
        <v>22</v>
      </c>
      <c r="M17" s="37">
        <v>21</v>
      </c>
      <c r="N17" s="36">
        <v>10</v>
      </c>
      <c r="O17" s="37">
        <v>16</v>
      </c>
      <c r="P17" s="36">
        <v>24</v>
      </c>
      <c r="Q17" s="37">
        <v>19</v>
      </c>
      <c r="R17" s="36">
        <v>14</v>
      </c>
      <c r="S17" s="37">
        <v>28</v>
      </c>
      <c r="T17" s="36">
        <v>23</v>
      </c>
      <c r="U17" s="37">
        <v>30</v>
      </c>
      <c r="V17" s="36">
        <v>18</v>
      </c>
      <c r="W17" s="37">
        <v>23</v>
      </c>
      <c r="X17" s="36">
        <v>32</v>
      </c>
      <c r="Y17" s="37">
        <v>22</v>
      </c>
      <c r="Z17" s="38">
        <f t="shared" si="0"/>
        <v>285</v>
      </c>
      <c r="AA17" s="39">
        <f t="shared" si="0"/>
        <v>298</v>
      </c>
      <c r="AB17" s="40">
        <f t="shared" si="1"/>
        <v>583</v>
      </c>
    </row>
    <row r="18" spans="1:28" s="41" customFormat="1" ht="24.75" customHeight="1">
      <c r="A18" s="32" t="s">
        <v>35</v>
      </c>
      <c r="B18" s="36">
        <v>55</v>
      </c>
      <c r="C18" s="37">
        <v>29</v>
      </c>
      <c r="D18" s="36">
        <v>10</v>
      </c>
      <c r="E18" s="37">
        <v>9</v>
      </c>
      <c r="F18" s="36">
        <v>7</v>
      </c>
      <c r="G18" s="37">
        <v>6</v>
      </c>
      <c r="H18" s="36">
        <v>7</v>
      </c>
      <c r="I18" s="37">
        <v>10</v>
      </c>
      <c r="J18" s="36">
        <v>25</v>
      </c>
      <c r="K18" s="37">
        <v>17</v>
      </c>
      <c r="L18" s="36">
        <v>11</v>
      </c>
      <c r="M18" s="37">
        <v>12</v>
      </c>
      <c r="N18" s="36">
        <v>13</v>
      </c>
      <c r="O18" s="37">
        <v>13</v>
      </c>
      <c r="P18" s="36">
        <v>10</v>
      </c>
      <c r="Q18" s="37">
        <v>12</v>
      </c>
      <c r="R18" s="36">
        <v>13</v>
      </c>
      <c r="S18" s="37">
        <v>24</v>
      </c>
      <c r="T18" s="36">
        <v>29</v>
      </c>
      <c r="U18" s="37">
        <v>24</v>
      </c>
      <c r="V18" s="36">
        <v>14</v>
      </c>
      <c r="W18" s="37">
        <v>15</v>
      </c>
      <c r="X18" s="36">
        <v>37</v>
      </c>
      <c r="Y18" s="37">
        <v>30</v>
      </c>
      <c r="Z18" s="38">
        <f t="shared" si="0"/>
        <v>231</v>
      </c>
      <c r="AA18" s="39">
        <f t="shared" si="0"/>
        <v>201</v>
      </c>
      <c r="AB18" s="40">
        <f t="shared" si="1"/>
        <v>432</v>
      </c>
    </row>
    <row r="19" spans="1:28" s="41" customFormat="1" ht="24.75" customHeight="1">
      <c r="A19" s="32" t="s">
        <v>36</v>
      </c>
      <c r="B19" s="36">
        <v>35</v>
      </c>
      <c r="C19" s="37">
        <v>21</v>
      </c>
      <c r="D19" s="36">
        <v>11</v>
      </c>
      <c r="E19" s="37">
        <v>11</v>
      </c>
      <c r="F19" s="36">
        <v>1</v>
      </c>
      <c r="G19" s="37">
        <v>4</v>
      </c>
      <c r="H19" s="36">
        <v>3</v>
      </c>
      <c r="I19" s="37">
        <v>5</v>
      </c>
      <c r="J19" s="36">
        <v>17</v>
      </c>
      <c r="K19" s="37">
        <v>13</v>
      </c>
      <c r="L19" s="36">
        <v>5</v>
      </c>
      <c r="M19" s="37">
        <v>8</v>
      </c>
      <c r="N19" s="36">
        <v>4</v>
      </c>
      <c r="O19" s="37">
        <v>18</v>
      </c>
      <c r="P19" s="36">
        <v>14</v>
      </c>
      <c r="Q19" s="37">
        <v>6</v>
      </c>
      <c r="R19" s="36">
        <v>10</v>
      </c>
      <c r="S19" s="37">
        <v>19</v>
      </c>
      <c r="T19" s="36">
        <v>17</v>
      </c>
      <c r="U19" s="37">
        <v>15</v>
      </c>
      <c r="V19" s="36">
        <v>11</v>
      </c>
      <c r="W19" s="37">
        <v>9</v>
      </c>
      <c r="X19" s="36">
        <v>11</v>
      </c>
      <c r="Y19" s="37">
        <v>18</v>
      </c>
      <c r="Z19" s="38">
        <f t="shared" si="0"/>
        <v>139</v>
      </c>
      <c r="AA19" s="39">
        <f t="shared" si="0"/>
        <v>147</v>
      </c>
      <c r="AB19" s="40">
        <f t="shared" si="1"/>
        <v>286</v>
      </c>
    </row>
    <row r="20" spans="1:28" s="41" customFormat="1" ht="24.75" customHeight="1">
      <c r="A20" s="32" t="s">
        <v>37</v>
      </c>
      <c r="B20" s="36">
        <v>22</v>
      </c>
      <c r="C20" s="37">
        <v>29</v>
      </c>
      <c r="D20" s="36">
        <v>3</v>
      </c>
      <c r="E20" s="37">
        <v>7</v>
      </c>
      <c r="F20" s="36">
        <v>4</v>
      </c>
      <c r="G20" s="37">
        <v>3</v>
      </c>
      <c r="H20" s="36">
        <v>2</v>
      </c>
      <c r="I20" s="37">
        <v>4</v>
      </c>
      <c r="J20" s="36">
        <v>10</v>
      </c>
      <c r="K20" s="37">
        <v>5</v>
      </c>
      <c r="L20" s="36">
        <v>5</v>
      </c>
      <c r="M20" s="37">
        <v>7</v>
      </c>
      <c r="N20" s="36">
        <v>6</v>
      </c>
      <c r="O20" s="37">
        <v>7</v>
      </c>
      <c r="P20" s="36">
        <v>4</v>
      </c>
      <c r="Q20" s="37">
        <v>4</v>
      </c>
      <c r="R20" s="36">
        <v>5</v>
      </c>
      <c r="S20" s="37">
        <v>8</v>
      </c>
      <c r="T20" s="36">
        <v>6</v>
      </c>
      <c r="U20" s="37">
        <v>15</v>
      </c>
      <c r="V20" s="36">
        <v>7</v>
      </c>
      <c r="W20" s="37">
        <v>15</v>
      </c>
      <c r="X20" s="36">
        <v>13</v>
      </c>
      <c r="Y20" s="37">
        <v>9</v>
      </c>
      <c r="Z20" s="38">
        <f t="shared" si="0"/>
        <v>87</v>
      </c>
      <c r="AA20" s="39">
        <f t="shared" si="0"/>
        <v>113</v>
      </c>
      <c r="AB20" s="40">
        <f t="shared" si="1"/>
        <v>200</v>
      </c>
    </row>
    <row r="21" spans="1:28" s="41" customFormat="1" ht="24.75" customHeight="1">
      <c r="A21" s="32" t="s">
        <v>38</v>
      </c>
      <c r="B21" s="36">
        <v>12</v>
      </c>
      <c r="C21" s="37">
        <v>14</v>
      </c>
      <c r="D21" s="36">
        <v>3</v>
      </c>
      <c r="E21" s="37">
        <v>5</v>
      </c>
      <c r="F21" s="36">
        <v>1</v>
      </c>
      <c r="G21" s="37">
        <v>4</v>
      </c>
      <c r="H21" s="36">
        <v>0</v>
      </c>
      <c r="I21" s="37">
        <v>3</v>
      </c>
      <c r="J21" s="36">
        <v>3</v>
      </c>
      <c r="K21" s="37">
        <v>7</v>
      </c>
      <c r="L21" s="36">
        <v>2</v>
      </c>
      <c r="M21" s="37">
        <v>3</v>
      </c>
      <c r="N21" s="36">
        <v>4</v>
      </c>
      <c r="O21" s="37">
        <v>6</v>
      </c>
      <c r="P21" s="36">
        <v>1</v>
      </c>
      <c r="Q21" s="37">
        <v>4</v>
      </c>
      <c r="R21" s="36">
        <v>3</v>
      </c>
      <c r="S21" s="37">
        <v>8</v>
      </c>
      <c r="T21" s="36">
        <v>7</v>
      </c>
      <c r="U21" s="37">
        <v>13</v>
      </c>
      <c r="V21" s="36">
        <v>7</v>
      </c>
      <c r="W21" s="37">
        <v>8</v>
      </c>
      <c r="X21" s="36">
        <v>11</v>
      </c>
      <c r="Y21" s="37">
        <v>5</v>
      </c>
      <c r="Z21" s="38">
        <f t="shared" si="0"/>
        <v>54</v>
      </c>
      <c r="AA21" s="39">
        <f t="shared" si="0"/>
        <v>80</v>
      </c>
      <c r="AB21" s="40">
        <f t="shared" si="1"/>
        <v>134</v>
      </c>
    </row>
    <row r="22" spans="1:28" s="41" customFormat="1" ht="24.75" customHeight="1">
      <c r="A22" s="32" t="s">
        <v>39</v>
      </c>
      <c r="B22" s="36">
        <v>4</v>
      </c>
      <c r="C22" s="37">
        <v>13</v>
      </c>
      <c r="D22" s="36">
        <v>1</v>
      </c>
      <c r="E22" s="37">
        <v>2</v>
      </c>
      <c r="F22" s="36">
        <v>2</v>
      </c>
      <c r="G22" s="37">
        <v>5</v>
      </c>
      <c r="H22" s="36">
        <v>0</v>
      </c>
      <c r="I22" s="37">
        <v>1</v>
      </c>
      <c r="J22" s="36">
        <v>1</v>
      </c>
      <c r="K22" s="37">
        <v>3</v>
      </c>
      <c r="L22" s="36">
        <v>1</v>
      </c>
      <c r="M22" s="37">
        <v>1</v>
      </c>
      <c r="N22" s="36">
        <v>2</v>
      </c>
      <c r="O22" s="37">
        <v>4</v>
      </c>
      <c r="P22" s="36">
        <v>1</v>
      </c>
      <c r="Q22" s="37">
        <v>4</v>
      </c>
      <c r="R22" s="36">
        <v>1</v>
      </c>
      <c r="S22" s="37">
        <v>6</v>
      </c>
      <c r="T22" s="36">
        <v>5</v>
      </c>
      <c r="U22" s="37">
        <v>6</v>
      </c>
      <c r="V22" s="36">
        <v>7</v>
      </c>
      <c r="W22" s="37">
        <v>7</v>
      </c>
      <c r="X22" s="36">
        <v>10</v>
      </c>
      <c r="Y22" s="37">
        <v>2</v>
      </c>
      <c r="Z22" s="38">
        <f t="shared" si="0"/>
        <v>35</v>
      </c>
      <c r="AA22" s="39">
        <f t="shared" si="0"/>
        <v>54</v>
      </c>
      <c r="AB22" s="40">
        <f t="shared" si="1"/>
        <v>89</v>
      </c>
    </row>
    <row r="23" spans="1:28" s="41" customFormat="1" ht="24.75" customHeight="1">
      <c r="A23" s="32" t="s">
        <v>40</v>
      </c>
      <c r="B23" s="36">
        <v>6</v>
      </c>
      <c r="C23" s="37">
        <v>10</v>
      </c>
      <c r="D23" s="36">
        <v>0</v>
      </c>
      <c r="E23" s="37">
        <v>3</v>
      </c>
      <c r="F23" s="36">
        <v>2</v>
      </c>
      <c r="G23" s="37">
        <v>2</v>
      </c>
      <c r="H23" s="36">
        <v>0</v>
      </c>
      <c r="I23" s="37">
        <v>1</v>
      </c>
      <c r="J23" s="36">
        <v>1</v>
      </c>
      <c r="K23" s="37">
        <v>1</v>
      </c>
      <c r="L23" s="36">
        <v>1</v>
      </c>
      <c r="M23" s="37">
        <v>4</v>
      </c>
      <c r="N23" s="36">
        <v>3</v>
      </c>
      <c r="O23" s="37">
        <v>1</v>
      </c>
      <c r="P23" s="36">
        <v>1</v>
      </c>
      <c r="Q23" s="37">
        <v>1</v>
      </c>
      <c r="R23" s="36">
        <v>0</v>
      </c>
      <c r="S23" s="37">
        <v>1</v>
      </c>
      <c r="T23" s="36">
        <v>0</v>
      </c>
      <c r="U23" s="37">
        <v>5</v>
      </c>
      <c r="V23" s="36">
        <v>0</v>
      </c>
      <c r="W23" s="37">
        <v>2</v>
      </c>
      <c r="X23" s="36">
        <v>2</v>
      </c>
      <c r="Y23" s="37">
        <v>5</v>
      </c>
      <c r="Z23" s="38">
        <f t="shared" si="0"/>
        <v>16</v>
      </c>
      <c r="AA23" s="39">
        <f t="shared" si="0"/>
        <v>36</v>
      </c>
      <c r="AB23" s="40">
        <f t="shared" si="1"/>
        <v>52</v>
      </c>
    </row>
    <row r="24" spans="1:28" s="41" customFormat="1" ht="24.75" customHeight="1">
      <c r="A24" s="32" t="s">
        <v>41</v>
      </c>
      <c r="B24" s="36">
        <v>3</v>
      </c>
      <c r="C24" s="37">
        <v>3</v>
      </c>
      <c r="D24" s="36">
        <v>0</v>
      </c>
      <c r="E24" s="37">
        <v>2</v>
      </c>
      <c r="F24" s="36">
        <v>1</v>
      </c>
      <c r="G24" s="37">
        <v>0</v>
      </c>
      <c r="H24" s="36">
        <v>0</v>
      </c>
      <c r="I24" s="37">
        <v>2</v>
      </c>
      <c r="J24" s="36">
        <v>3</v>
      </c>
      <c r="K24" s="37">
        <v>1</v>
      </c>
      <c r="L24" s="36">
        <v>0</v>
      </c>
      <c r="M24" s="37">
        <v>3</v>
      </c>
      <c r="N24" s="36">
        <v>1</v>
      </c>
      <c r="O24" s="37">
        <v>1</v>
      </c>
      <c r="P24" s="36">
        <v>3</v>
      </c>
      <c r="Q24" s="37">
        <v>0</v>
      </c>
      <c r="R24" s="36">
        <v>0</v>
      </c>
      <c r="S24" s="37">
        <v>3</v>
      </c>
      <c r="T24" s="36">
        <v>2</v>
      </c>
      <c r="U24" s="37">
        <v>4</v>
      </c>
      <c r="V24" s="36">
        <v>1</v>
      </c>
      <c r="W24" s="37">
        <v>1</v>
      </c>
      <c r="X24" s="36">
        <v>1</v>
      </c>
      <c r="Y24" s="37">
        <v>1</v>
      </c>
      <c r="Z24" s="38">
        <f t="shared" si="0"/>
        <v>15</v>
      </c>
      <c r="AA24" s="39">
        <f t="shared" si="0"/>
        <v>21</v>
      </c>
      <c r="AB24" s="40">
        <f t="shared" si="1"/>
        <v>36</v>
      </c>
    </row>
    <row r="25" spans="1:28" s="41" customFormat="1" ht="24.75" customHeight="1">
      <c r="A25" s="32" t="s">
        <v>42</v>
      </c>
      <c r="B25" s="36">
        <v>5</v>
      </c>
      <c r="C25" s="37">
        <v>5</v>
      </c>
      <c r="D25" s="36">
        <v>0</v>
      </c>
      <c r="E25" s="37">
        <v>0</v>
      </c>
      <c r="F25" s="36">
        <v>2</v>
      </c>
      <c r="G25" s="37">
        <v>1</v>
      </c>
      <c r="H25" s="36">
        <v>1</v>
      </c>
      <c r="I25" s="37">
        <v>0</v>
      </c>
      <c r="J25" s="36">
        <v>2</v>
      </c>
      <c r="K25" s="37">
        <v>1</v>
      </c>
      <c r="L25" s="36">
        <v>0</v>
      </c>
      <c r="M25" s="37">
        <v>1</v>
      </c>
      <c r="N25" s="36">
        <v>1</v>
      </c>
      <c r="O25" s="37">
        <v>0</v>
      </c>
      <c r="P25" s="36">
        <v>1</v>
      </c>
      <c r="Q25" s="37">
        <v>1</v>
      </c>
      <c r="R25" s="36">
        <v>0</v>
      </c>
      <c r="S25" s="37">
        <v>2</v>
      </c>
      <c r="T25" s="36">
        <v>0</v>
      </c>
      <c r="U25" s="37">
        <v>1</v>
      </c>
      <c r="V25" s="36">
        <v>1</v>
      </c>
      <c r="W25" s="37">
        <v>1</v>
      </c>
      <c r="X25" s="36">
        <v>4</v>
      </c>
      <c r="Y25" s="37">
        <v>2</v>
      </c>
      <c r="Z25" s="38">
        <f aca="true" t="shared" si="2" ref="Z25:AA29">X25+V25+T25+R25+P25+N25+L25+J25+H25+F25+D25+B25</f>
        <v>17</v>
      </c>
      <c r="AA25" s="39">
        <f t="shared" si="2"/>
        <v>15</v>
      </c>
      <c r="AB25" s="40">
        <f t="shared" si="1"/>
        <v>32</v>
      </c>
    </row>
    <row r="26" spans="1:28" s="41" customFormat="1" ht="24.75" customHeight="1">
      <c r="A26" s="32" t="s">
        <v>43</v>
      </c>
      <c r="B26" s="36">
        <v>1</v>
      </c>
      <c r="C26" s="37">
        <v>6</v>
      </c>
      <c r="D26" s="36">
        <v>0</v>
      </c>
      <c r="E26" s="37">
        <v>1</v>
      </c>
      <c r="F26" s="36">
        <v>0</v>
      </c>
      <c r="G26" s="37">
        <v>0</v>
      </c>
      <c r="H26" s="36">
        <v>0</v>
      </c>
      <c r="I26" s="37">
        <v>1</v>
      </c>
      <c r="J26" s="36">
        <v>0</v>
      </c>
      <c r="K26" s="37">
        <v>1</v>
      </c>
      <c r="L26" s="36">
        <v>0</v>
      </c>
      <c r="M26" s="37">
        <v>0</v>
      </c>
      <c r="N26" s="36">
        <v>2</v>
      </c>
      <c r="O26" s="37">
        <v>2</v>
      </c>
      <c r="P26" s="36">
        <v>2</v>
      </c>
      <c r="Q26" s="37">
        <v>2</v>
      </c>
      <c r="R26" s="36">
        <v>0</v>
      </c>
      <c r="S26" s="37">
        <v>0</v>
      </c>
      <c r="T26" s="36">
        <v>1</v>
      </c>
      <c r="U26" s="37">
        <v>0</v>
      </c>
      <c r="V26" s="36">
        <v>0</v>
      </c>
      <c r="W26" s="37">
        <v>1</v>
      </c>
      <c r="X26" s="36">
        <v>0</v>
      </c>
      <c r="Y26" s="37">
        <v>1</v>
      </c>
      <c r="Z26" s="38">
        <f t="shared" si="2"/>
        <v>6</v>
      </c>
      <c r="AA26" s="39">
        <f t="shared" si="2"/>
        <v>15</v>
      </c>
      <c r="AB26" s="40">
        <f t="shared" si="1"/>
        <v>21</v>
      </c>
    </row>
    <row r="27" spans="1:28" s="41" customFormat="1" ht="24.75" customHeight="1">
      <c r="A27" s="32" t="s">
        <v>44</v>
      </c>
      <c r="B27" s="36">
        <v>1</v>
      </c>
      <c r="C27" s="37">
        <v>4</v>
      </c>
      <c r="D27" s="36">
        <v>1</v>
      </c>
      <c r="E27" s="37">
        <v>0</v>
      </c>
      <c r="F27" s="36">
        <v>1</v>
      </c>
      <c r="G27" s="37">
        <v>2</v>
      </c>
      <c r="H27" s="36">
        <v>0</v>
      </c>
      <c r="I27" s="37">
        <v>0</v>
      </c>
      <c r="J27" s="36">
        <v>0</v>
      </c>
      <c r="K27" s="37">
        <v>1</v>
      </c>
      <c r="L27" s="36">
        <v>2</v>
      </c>
      <c r="M27" s="37">
        <v>1</v>
      </c>
      <c r="N27" s="36">
        <v>1</v>
      </c>
      <c r="O27" s="37">
        <v>2</v>
      </c>
      <c r="P27" s="36">
        <v>0</v>
      </c>
      <c r="Q27" s="37">
        <v>0</v>
      </c>
      <c r="R27" s="36">
        <v>1</v>
      </c>
      <c r="S27" s="37">
        <v>0</v>
      </c>
      <c r="T27" s="36">
        <v>0</v>
      </c>
      <c r="U27" s="37">
        <v>0</v>
      </c>
      <c r="V27" s="36">
        <v>3</v>
      </c>
      <c r="W27" s="37">
        <v>0</v>
      </c>
      <c r="X27" s="36">
        <v>0</v>
      </c>
      <c r="Y27" s="37">
        <v>1</v>
      </c>
      <c r="Z27" s="38">
        <f t="shared" si="2"/>
        <v>10</v>
      </c>
      <c r="AA27" s="39">
        <f t="shared" si="2"/>
        <v>11</v>
      </c>
      <c r="AB27" s="40">
        <f t="shared" si="1"/>
        <v>21</v>
      </c>
    </row>
    <row r="28" spans="1:28" s="41" customFormat="1" ht="24.75" customHeight="1" thickBot="1">
      <c r="A28" s="42" t="s">
        <v>45</v>
      </c>
      <c r="B28" s="43">
        <v>5</v>
      </c>
      <c r="C28" s="44">
        <v>12</v>
      </c>
      <c r="D28" s="43">
        <v>1</v>
      </c>
      <c r="E28" s="44">
        <v>1</v>
      </c>
      <c r="F28" s="43">
        <v>3</v>
      </c>
      <c r="G28" s="44">
        <v>3</v>
      </c>
      <c r="H28" s="43"/>
      <c r="I28" s="44"/>
      <c r="J28" s="43">
        <v>0</v>
      </c>
      <c r="K28" s="44">
        <v>2</v>
      </c>
      <c r="L28" s="43"/>
      <c r="M28" s="44">
        <v>2</v>
      </c>
      <c r="N28" s="43">
        <v>1</v>
      </c>
      <c r="O28" s="44">
        <v>3</v>
      </c>
      <c r="P28" s="43">
        <v>4</v>
      </c>
      <c r="Q28" s="44">
        <v>4</v>
      </c>
      <c r="R28" s="43"/>
      <c r="S28" s="44">
        <v>1</v>
      </c>
      <c r="T28" s="43">
        <v>1</v>
      </c>
      <c r="U28" s="44">
        <v>2</v>
      </c>
      <c r="V28" s="43">
        <v>0</v>
      </c>
      <c r="W28" s="44">
        <v>0</v>
      </c>
      <c r="X28" s="43">
        <v>0</v>
      </c>
      <c r="Y28" s="44">
        <v>4</v>
      </c>
      <c r="Z28" s="45">
        <f t="shared" si="2"/>
        <v>15</v>
      </c>
      <c r="AA28" s="46">
        <f t="shared" si="2"/>
        <v>34</v>
      </c>
      <c r="AB28" s="47">
        <f t="shared" si="1"/>
        <v>49</v>
      </c>
    </row>
    <row r="29" spans="1:28" s="41" customFormat="1" ht="24.75" customHeight="1" thickBot="1">
      <c r="A29" s="48" t="s">
        <v>46</v>
      </c>
      <c r="B29" s="49">
        <f aca="true" t="shared" si="3" ref="B29:AB29">SUM(B9:B28)</f>
        <v>609</v>
      </c>
      <c r="C29" s="50">
        <f t="shared" si="3"/>
        <v>509</v>
      </c>
      <c r="D29" s="49">
        <f t="shared" si="3"/>
        <v>179</v>
      </c>
      <c r="E29" s="50">
        <f t="shared" si="3"/>
        <v>168</v>
      </c>
      <c r="F29" s="49">
        <f t="shared" si="3"/>
        <v>197</v>
      </c>
      <c r="G29" s="50">
        <f t="shared" si="3"/>
        <v>185</v>
      </c>
      <c r="H29" s="49">
        <f t="shared" si="3"/>
        <v>88</v>
      </c>
      <c r="I29" s="50">
        <f t="shared" si="3"/>
        <v>122</v>
      </c>
      <c r="J29" s="49">
        <f t="shared" si="3"/>
        <v>232</v>
      </c>
      <c r="K29" s="50">
        <f t="shared" si="3"/>
        <v>177</v>
      </c>
      <c r="L29" s="49">
        <f t="shared" si="3"/>
        <v>144</v>
      </c>
      <c r="M29" s="50">
        <f t="shared" si="3"/>
        <v>159</v>
      </c>
      <c r="N29" s="49">
        <f t="shared" si="3"/>
        <v>118</v>
      </c>
      <c r="O29" s="50">
        <f t="shared" si="3"/>
        <v>146</v>
      </c>
      <c r="P29" s="49">
        <f t="shared" si="3"/>
        <v>169</v>
      </c>
      <c r="Q29" s="50">
        <f t="shared" si="3"/>
        <v>153</v>
      </c>
      <c r="R29" s="49">
        <f t="shared" si="3"/>
        <v>148</v>
      </c>
      <c r="S29" s="50">
        <f t="shared" si="3"/>
        <v>275</v>
      </c>
      <c r="T29" s="49">
        <f t="shared" si="3"/>
        <v>271</v>
      </c>
      <c r="U29" s="50">
        <f t="shared" si="3"/>
        <v>235</v>
      </c>
      <c r="V29" s="49">
        <f t="shared" si="3"/>
        <v>190</v>
      </c>
      <c r="W29" s="50">
        <f t="shared" si="3"/>
        <v>162</v>
      </c>
      <c r="X29" s="49">
        <f t="shared" si="3"/>
        <v>318</v>
      </c>
      <c r="Y29" s="50">
        <f t="shared" si="3"/>
        <v>240</v>
      </c>
      <c r="Z29" s="53">
        <f t="shared" si="3"/>
        <v>2663</v>
      </c>
      <c r="AA29" s="55">
        <f t="shared" si="3"/>
        <v>2531</v>
      </c>
      <c r="AB29" s="56">
        <f t="shared" si="3"/>
        <v>5194</v>
      </c>
    </row>
    <row r="30" spans="1:28" s="41" customFormat="1" ht="24.75" customHeight="1" thickBot="1">
      <c r="A30" s="57"/>
      <c r="B30" s="58">
        <f>B29+C29</f>
        <v>1118</v>
      </c>
      <c r="C30" s="59"/>
      <c r="D30" s="60">
        <f>D29+E29</f>
        <v>347</v>
      </c>
      <c r="E30" s="61"/>
      <c r="F30" s="62">
        <f>F29+G29</f>
        <v>382</v>
      </c>
      <c r="G30" s="59"/>
      <c r="H30" s="60">
        <f>H29+I29</f>
        <v>210</v>
      </c>
      <c r="I30" s="61"/>
      <c r="J30" s="62">
        <f>J29+K29</f>
        <v>409</v>
      </c>
      <c r="K30" s="59"/>
      <c r="L30" s="60">
        <f>L29+M29</f>
        <v>303</v>
      </c>
      <c r="M30" s="61"/>
      <c r="N30" s="62">
        <f>N29+O29</f>
        <v>264</v>
      </c>
      <c r="O30" s="59"/>
      <c r="P30" s="60">
        <f>P29+Q29</f>
        <v>322</v>
      </c>
      <c r="Q30" s="61"/>
      <c r="R30" s="62">
        <f>R29+S29</f>
        <v>423</v>
      </c>
      <c r="S30" s="59"/>
      <c r="T30" s="60">
        <f>T29+U29</f>
        <v>506</v>
      </c>
      <c r="U30" s="61"/>
      <c r="V30" s="62">
        <f>V29+W29</f>
        <v>352</v>
      </c>
      <c r="W30" s="59"/>
      <c r="X30" s="60">
        <f>X29+Y29</f>
        <v>558</v>
      </c>
      <c r="Y30" s="61"/>
      <c r="Z30" s="63">
        <f>Z29+AA29</f>
        <v>5194</v>
      </c>
      <c r="AA30" s="64"/>
      <c r="AB30" s="65"/>
    </row>
    <row r="31" s="41" customFormat="1" ht="11.25">
      <c r="A31" s="2" t="s">
        <v>47</v>
      </c>
    </row>
    <row r="32" s="41" customFormat="1" ht="11.25">
      <c r="A32" s="2"/>
    </row>
    <row r="33" s="41" customFormat="1" ht="11.25"/>
    <row r="34" s="41" customFormat="1" ht="11.25"/>
    <row r="35" spans="1:28" s="41" customFormat="1" ht="12" thickBo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="41" customFormat="1" ht="12" thickTop="1"/>
    <row r="37" s="41" customFormat="1" ht="11.25"/>
    <row r="38" s="41" customFormat="1" ht="11.25"/>
    <row r="39" s="41" customFormat="1" ht="11.25"/>
    <row r="40" s="41" customFormat="1" ht="11.25">
      <c r="Q40" s="41" t="s">
        <v>50</v>
      </c>
    </row>
    <row r="41" s="41" customFormat="1" ht="11.25"/>
    <row r="42" s="41" customFormat="1" ht="11.25"/>
    <row r="43" s="41" customFormat="1" ht="11.25"/>
    <row r="44" s="41" customFormat="1" ht="11.25"/>
    <row r="45" s="41" customFormat="1" ht="11.25"/>
  </sheetData>
  <sheetProtection/>
  <mergeCells count="38">
    <mergeCell ref="X30:Y30"/>
    <mergeCell ref="Z30:AA30"/>
    <mergeCell ref="L30:M30"/>
    <mergeCell ref="N30:O30"/>
    <mergeCell ref="P30:Q30"/>
    <mergeCell ref="R30:S30"/>
    <mergeCell ref="T30:U30"/>
    <mergeCell ref="V30:W30"/>
    <mergeCell ref="R6:S6"/>
    <mergeCell ref="T6:U6"/>
    <mergeCell ref="V6:W6"/>
    <mergeCell ref="X6:Y6"/>
    <mergeCell ref="A29:A30"/>
    <mergeCell ref="B30:C30"/>
    <mergeCell ref="D30:E30"/>
    <mergeCell ref="F30:G30"/>
    <mergeCell ref="H30:I30"/>
    <mergeCell ref="J30:K30"/>
    <mergeCell ref="X5:Y5"/>
    <mergeCell ref="Z5:AB6"/>
    <mergeCell ref="B6:C6"/>
    <mergeCell ref="D6:E6"/>
    <mergeCell ref="F6:G6"/>
    <mergeCell ref="H6:I6"/>
    <mergeCell ref="J6:K6"/>
    <mergeCell ref="L6:M6"/>
    <mergeCell ref="N6:O6"/>
    <mergeCell ref="P6:Q6"/>
    <mergeCell ref="A2:AB2"/>
    <mergeCell ref="A3:AB3"/>
    <mergeCell ref="A5:A7"/>
    <mergeCell ref="B5:C5"/>
    <mergeCell ref="D5:I5"/>
    <mergeCell ref="J5:K5"/>
    <mergeCell ref="L5:Q5"/>
    <mergeCell ref="R5:S5"/>
    <mergeCell ref="T5:U5"/>
    <mergeCell ref="V5:W5"/>
  </mergeCells>
  <printOptions horizontalCentered="1" verticalCentered="1"/>
  <pageMargins left="0.7086614173228347" right="0.7086614173228347" top="0.7480314960629921" bottom="0.7480314960629921" header="0.5905511811023623" footer="0.31496062992125984"/>
  <pageSetup fitToHeight="1" fitToWidth="1" horizontalDpi="600" verticalDpi="600" orientation="landscape" paperSize="9" scale="64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2022-05-10T01:58:23Z</dcterms:created>
  <dcterms:modified xsi:type="dcterms:W3CDTF">2022-05-10T02:01:35Z</dcterms:modified>
  <cp:category/>
  <cp:version/>
  <cp:contentType/>
  <cp:contentStatus/>
</cp:coreProperties>
</file>